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615" windowWidth="19440" windowHeight="11445"/>
  </bookViews>
  <sheets>
    <sheet name="Лист1" sheetId="1" r:id="rId1"/>
  </sheets>
  <calcPr calcId="144525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G19" i="1" l="1"/>
  <c r="G14" i="1" s="1"/>
  <c r="G17" i="1"/>
  <c r="H27" i="1" l="1"/>
  <c r="G27" i="1"/>
  <c r="G22" i="1"/>
  <c r="J14" i="1"/>
  <c r="I14" i="1"/>
  <c r="H14" i="1"/>
  <c r="G18" i="1"/>
  <c r="G30" i="1"/>
  <c r="G28" i="1"/>
  <c r="G20" i="1"/>
  <c r="G16" i="1"/>
  <c r="G15" i="1"/>
  <c r="G37" i="1" l="1"/>
  <c r="H24" i="1"/>
  <c r="G29" i="1" l="1"/>
  <c r="J22" i="1" l="1"/>
  <c r="I22" i="1"/>
  <c r="H22" i="1"/>
  <c r="G26" i="1"/>
  <c r="G36" i="1" l="1"/>
  <c r="G35" i="1"/>
  <c r="G34" i="1"/>
  <c r="G33" i="1"/>
  <c r="G32" i="1"/>
  <c r="G31" i="1" l="1"/>
  <c r="J31" i="1"/>
  <c r="I31" i="1"/>
  <c r="H31" i="1"/>
  <c r="G25" i="1"/>
  <c r="G24" i="1"/>
  <c r="G23" i="1"/>
  <c r="J37" i="1"/>
  <c r="H37" i="1" l="1"/>
  <c r="I37" i="1"/>
</calcChain>
</file>

<file path=xl/sharedStrings.xml><?xml version="1.0" encoding="utf-8"?>
<sst xmlns="http://schemas.openxmlformats.org/spreadsheetml/2006/main" count="135" uniqueCount="108">
  <si>
    <t>до рішення міської ради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</si>
  <si>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</si>
  <si>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</si>
  <si>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</si>
  <si>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</si>
  <si>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</si>
  <si>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</si>
  <si>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</si>
  <si>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</si>
  <si>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</si>
  <si>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</si>
  <si>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</si>
  <si>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</si>
  <si>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</si>
  <si>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</si>
  <si>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</si>
  <si>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0180</t>
  </si>
  <si>
    <t>0800000</t>
  </si>
  <si>
    <t>Відділ соціального захисту населення Бродівської міської ради</t>
  </si>
  <si>
    <t>1030</t>
  </si>
  <si>
    <t>Комплексна програма соціального захисту окремих категорій населення  Бродівської міської ради на 2021-2023 роки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</si>
  <si>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</si>
  <si>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</si>
  <si>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</si>
  <si>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</si>
  <si>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</si>
  <si>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</si>
  <si>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</si>
  <si>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 xml:space="preserve">Програми придбання житла для окремих категорій населення у Бродівській міській територіальній громаді  на 2022 рік
</t>
  </si>
  <si>
    <t>X</t>
  </si>
  <si>
    <t>Секретар ради</t>
  </si>
  <si>
    <t>Руслан ШИШКА</t>
  </si>
  <si>
    <t>від 24.12.2020 р. №44, від 21.12.2021р №562</t>
  </si>
  <si>
    <t>від 21.12.2021 р. №563</t>
  </si>
  <si>
    <t>ЗМІНИ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</si>
  <si>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</si>
  <si>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</si>
  <si>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</si>
  <si>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>Додаток 4</t>
  </si>
  <si>
    <t xml:space="preserve"> до переліку державних та регіональних програм, які фінансуватимуться за рахунок коштів
                            Бродівського міського бюджету у 2022 році                                       
</t>
  </si>
  <si>
    <t xml:space="preserve">  '1354500000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</si>
  <si>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</si>
  <si>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</si>
  <si>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</si>
  <si>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>Програма підтримки комунального закладу Львівської обласної ради "Будинок воїна» 
на  2022-2024 роки</t>
  </si>
  <si>
    <t>0819770</t>
  </si>
  <si>
    <t>9770</t>
  </si>
  <si>
    <t>Інші субвенції з місцевого бюджету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</si>
  <si>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</si>
  <si>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</si>
  <si>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</si>
  <si>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</si>
  <si>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</si>
  <si>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Відділ культури, туризму, молоді та спорту  Бродівської міської ради</t>
  </si>
  <si>
    <t>Комплексна програма культури,молоді та спорту Бродівської міської територіальної громади на 2022-2024 роки</t>
  </si>
  <si>
    <t>від 21.12.2021 р. №567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</si>
  <si>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</si>
  <si>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</si>
  <si>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</si>
  <si>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</si>
  <si>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 xml:space="preserve">Програма створення місцевої автоматизованої системи централізованого оповіщення Бродівської міської ради на 2022 рік </t>
  </si>
  <si>
    <t>Програма підтримки військової частини А2595 Збройних сил України на 2022 рік</t>
  </si>
  <si>
    <t>0212010</t>
  </si>
  <si>
    <t>2010</t>
  </si>
  <si>
    <t>0731</t>
  </si>
  <si>
    <t>Багатопрофільна стаціонарна медична допомога населенню</t>
  </si>
  <si>
    <t>від 21.12.2021 р. №560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</si>
  <si>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</si>
  <si>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</si>
  <si>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</si>
  <si>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</si>
  <si>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0217322</t>
  </si>
  <si>
    <t>7322</t>
  </si>
  <si>
    <t>0443</t>
  </si>
  <si>
    <t>Будівництво медичних установ та закладів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</si>
  <si>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</si>
  <si>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</si>
  <si>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</si>
  <si>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</si>
  <si>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</si>
  <si>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від 21.12. 2021 р. №580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</si>
  <si>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</si>
  <si>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</si>
  <si>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</si>
  <si>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</si>
  <si>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1015041</t>
  </si>
  <si>
    <t>5041</t>
  </si>
  <si>
    <t>Утримання та фінансова підтримка спортивних споруд</t>
  </si>
  <si>
    <t>Комплексна програма фінансової підтримки комунального некомерційного підприємства «Бродівська центральна міська лікарня» на 2022-2024 рр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</si>
  <si>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</si>
  <si>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</si>
  <si>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</si>
  <si>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</si>
  <si>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</si>
  <si>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від 21.12.2021 р. №577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</si>
  <si>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</si>
  <si>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</si>
  <si>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</si>
  <si>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</si>
  <si>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</si>
  <si>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від 21.12.2021 р. №584</t>
  </si>
  <si>
    <t>від 10.02.2022 року №629</t>
  </si>
  <si>
    <t>від  10.02.2022 р. №615</t>
  </si>
  <si>
    <t>від  10.02.2022 р. №617</t>
  </si>
  <si>
    <t>від  10.02.2022 р. №618</t>
  </si>
  <si>
    <t>від  10.02.2022 р. №619</t>
  </si>
  <si>
    <t>від  10.02.2022 р. №620</t>
  </si>
  <si>
    <t>від  10.02.2022 р. №633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</si>
</sst>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Arial"/>
      <family val="2"/>
      <charset val="204"/>
    </font>
    <font>
      <sz val="12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3.5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  <font>
      <sz val="13.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 applyFont="1" applyAlignment="1"/>
    <xf numFmtId="0" fontId="1" fillId="2" borderId="1" xfId="0" applyFont="1" applyFill="1" applyBorder="1"/>
    <xf numFmtId="0" fontId="3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3" fillId="2" borderId="5" xfId="0" quotePrefix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 vertical="center" wrapText="1"/>
    </xf>
    <xf numFmtId="0" fontId="6" fillId="0" borderId="0" xfId="0" applyFont="1"/>
    <xf numFmtId="0" fontId="1" fillId="0" borderId="0" xfId="0" applyFont="1"/>
    <xf numFmtId="0" fontId="7" fillId="0" borderId="0" xfId="0" applyFont="1" applyAlignment="1"/>
    <xf numFmtId="0" fontId="8" fillId="2" borderId="14" xfId="0" quotePrefix="1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4" fontId="8" fillId="2" borderId="14" xfId="0" applyNumberFormat="1" applyFont="1" applyFill="1" applyBorder="1" applyAlignment="1">
      <alignment horizontal="center" vertical="center" wrapText="1"/>
    </xf>
    <xf numFmtId="4" fontId="8" fillId="2" borderId="14" xfId="0" quotePrefix="1" applyNumberFormat="1" applyFont="1" applyFill="1" applyBorder="1" applyAlignment="1">
      <alignment vertical="center" wrapText="1"/>
    </xf>
    <xf numFmtId="4" fontId="8" fillId="2" borderId="14" xfId="0" applyNumberFormat="1" applyFont="1" applyFill="1" applyBorder="1" applyAlignment="1">
      <alignment vertical="center" wrapText="1"/>
    </xf>
    <xf numFmtId="3" fontId="8" fillId="2" borderId="14" xfId="0" applyNumberFormat="1" applyFont="1" applyFill="1" applyBorder="1" applyAlignment="1">
      <alignment vertical="center" wrapText="1"/>
    </xf>
    <xf numFmtId="0" fontId="9" fillId="2" borderId="14" xfId="0" quotePrefix="1" applyFont="1" applyFill="1" applyBorder="1" applyAlignment="1">
      <alignment horizontal="center" vertical="center" wrapText="1"/>
    </xf>
    <xf numFmtId="4" fontId="9" fillId="2" borderId="14" xfId="0" quotePrefix="1" applyNumberFormat="1" applyFont="1" applyFill="1" applyBorder="1" applyAlignment="1">
      <alignment horizontal="center" vertical="center" wrapText="1"/>
    </xf>
    <xf numFmtId="4" fontId="9" fillId="2" borderId="14" xfId="0" quotePrefix="1" applyNumberFormat="1" applyFont="1" applyFill="1" applyBorder="1" applyAlignment="1">
      <alignment vertical="center" wrapText="1"/>
    </xf>
    <xf numFmtId="49" fontId="9" fillId="0" borderId="0" xfId="0" applyNumberFormat="1" applyFont="1" applyAlignment="1">
      <alignment wrapText="1"/>
    </xf>
    <xf numFmtId="0" fontId="9" fillId="2" borderId="14" xfId="0" applyFont="1" applyFill="1" applyBorder="1" applyAlignment="1">
      <alignment vertical="center" wrapText="1"/>
    </xf>
    <xf numFmtId="3" fontId="9" fillId="2" borderId="14" xfId="0" applyNumberFormat="1" applyFont="1" applyFill="1" applyBorder="1" applyAlignment="1">
      <alignment vertical="center" wrapText="1"/>
    </xf>
    <xf numFmtId="49" fontId="9" fillId="0" borderId="14" xfId="0" applyNumberFormat="1" applyFont="1" applyBorder="1" applyAlignment="1">
      <alignment wrapText="1"/>
    </xf>
    <xf numFmtId="0" fontId="9" fillId="3" borderId="15" xfId="0" quotePrefix="1" applyFont="1" applyFill="1" applyBorder="1" applyAlignment="1">
      <alignment horizontal="center" vertical="center" wrapText="1"/>
    </xf>
    <xf numFmtId="4" fontId="9" fillId="3" borderId="15" xfId="0" quotePrefix="1" applyNumberFormat="1" applyFont="1" applyFill="1" applyBorder="1" applyAlignment="1">
      <alignment horizontal="center" vertical="center" wrapText="1"/>
    </xf>
    <xf numFmtId="4" fontId="9" fillId="3" borderId="15" xfId="0" quotePrefix="1" applyNumberFormat="1" applyFont="1" applyFill="1" applyBorder="1" applyAlignment="1">
      <alignment vertical="center" wrapText="1"/>
    </xf>
    <xf numFmtId="0" fontId="10" fillId="2" borderId="14" xfId="0" applyFont="1" applyFill="1" applyBorder="1" applyAlignment="1">
      <alignment horizontal="left" wrapText="1"/>
    </xf>
    <xf numFmtId="0" fontId="9" fillId="2" borderId="14" xfId="0" applyFont="1" applyFill="1" applyBorder="1" applyAlignment="1">
      <alignment wrapText="1"/>
    </xf>
    <xf numFmtId="0" fontId="9" fillId="2" borderId="14" xfId="0" applyFont="1" applyFill="1" applyBorder="1" applyAlignment="1">
      <alignment vertical="distributed" wrapText="1"/>
    </xf>
    <xf numFmtId="0" fontId="9" fillId="2" borderId="14" xfId="0" applyFont="1" applyFill="1" applyBorder="1" applyAlignment="1">
      <alignment horizontal="left" wrapText="1"/>
    </xf>
    <xf numFmtId="0" fontId="8" fillId="3" borderId="15" xfId="0" quotePrefix="1" applyFont="1" applyFill="1" applyBorder="1" applyAlignment="1">
      <alignment horizontal="center" vertical="center" wrapText="1"/>
    </xf>
    <xf numFmtId="4" fontId="8" fillId="3" borderId="15" xfId="0" quotePrefix="1" applyNumberFormat="1" applyFont="1" applyFill="1" applyBorder="1" applyAlignment="1">
      <alignment horizontal="center" vertical="center" wrapText="1"/>
    </xf>
    <xf numFmtId="4" fontId="8" fillId="3" borderId="15" xfId="0" quotePrefix="1" applyNumberFormat="1" applyFont="1" applyFill="1" applyBorder="1" applyAlignment="1">
      <alignment vertical="center" wrapText="1"/>
    </xf>
    <xf numFmtId="0" fontId="8" fillId="2" borderId="9" xfId="0" applyFont="1" applyFill="1" applyBorder="1" applyAlignment="1">
      <alignment horizontal="left" wrapText="1"/>
    </xf>
    <xf numFmtId="0" fontId="8" fillId="2" borderId="14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horizontal="left" wrapText="1"/>
    </xf>
    <xf numFmtId="0" fontId="8" fillId="2" borderId="12" xfId="0" quotePrefix="1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4" fontId="8" fillId="2" borderId="12" xfId="0" applyNumberFormat="1" applyFont="1" applyFill="1" applyBorder="1" applyAlignment="1">
      <alignment horizontal="center" vertical="center" wrapText="1"/>
    </xf>
    <xf numFmtId="4" fontId="8" fillId="2" borderId="12" xfId="0" quotePrefix="1" applyNumberFormat="1" applyFont="1" applyFill="1" applyBorder="1" applyAlignment="1">
      <alignment vertical="center" wrapText="1"/>
    </xf>
    <xf numFmtId="49" fontId="9" fillId="2" borderId="14" xfId="0" quotePrefix="1" applyNumberFormat="1" applyFont="1" applyFill="1" applyBorder="1" applyAlignment="1">
      <alignment horizontal="center" vertical="center"/>
    </xf>
    <xf numFmtId="4" fontId="9" fillId="2" borderId="14" xfId="0" quotePrefix="1" applyNumberFormat="1" applyFont="1" applyFill="1" applyBorder="1" applyAlignment="1">
      <alignment horizontal="left" vertical="center" wrapText="1"/>
    </xf>
    <xf numFmtId="0" fontId="9" fillId="2" borderId="1" xfId="0" applyFont="1" applyFill="1" applyBorder="1"/>
    <xf numFmtId="3" fontId="9" fillId="2" borderId="1" xfId="0" applyNumberFormat="1" applyFont="1" applyFill="1" applyBorder="1"/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3" fontId="1" fillId="2" borderId="14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4" fillId="0" borderId="3" xfId="0" applyFont="1" applyBorder="1"/>
    <xf numFmtId="0" fontId="4" fillId="0" borderId="4" xfId="0" applyFont="1" applyBorder="1"/>
    <xf numFmtId="0" fontId="1" fillId="2" borderId="6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5" fillId="0" borderId="10" xfId="0" applyFont="1" applyBorder="1"/>
    <xf numFmtId="0" fontId="5" fillId="0" borderId="12" xfId="0" applyFont="1" applyBorder="1"/>
    <xf numFmtId="0" fontId="1" fillId="2" borderId="7" xfId="0" applyFont="1" applyFill="1" applyBorder="1" applyAlignment="1">
      <alignment horizontal="center" vertical="center" wrapText="1"/>
    </xf>
    <xf numFmtId="0" fontId="5" fillId="0" borderId="11" xfId="0" applyFont="1" applyBorder="1"/>
    <xf numFmtId="0" fontId="5" fillId="0" borderId="13" xfId="0" applyFont="1" applyBorder="1"/>
    <xf numFmtId="0" fontId="1" fillId="2" borderId="8" xfId="0" applyFont="1" applyFill="1" applyBorder="1" applyAlignment="1">
      <alignment horizontal="center" vertical="center" wrapText="1"/>
    </xf>
    <xf numFmtId="0" fontId="5" fillId="0" borderId="9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69"/>
  <sheetViews>
    <sheetView tabSelected="1" topLeftCell="A28" workbookViewId="0">
      <selection activeCell="G32" sqref="G32"/>
    </sheetView>
  </sheetViews>
  <sheetFormatPr defaultColWidth="14.42578125" defaultRowHeight="15" customHeight="1" x14ac:dyDescent="0.2"/>
  <cols>
    <col min="1" max="1" width="13.85546875" customWidth="1"/>
    <col min="2" max="2" width="14.42578125" customWidth="1"/>
    <col min="3" max="3" width="14.140625" customWidth="1"/>
    <col min="4" max="4" width="53.140625" customWidth="1"/>
    <col min="5" max="5" width="64.42578125" customWidth="1"/>
    <col min="6" max="6" width="20.5703125" customWidth="1"/>
    <col min="7" max="7" width="16.140625" customWidth="1"/>
    <col min="8" max="8" width="14.7109375" customWidth="1"/>
    <col min="9" max="9" width="14.42578125" customWidth="1"/>
    <col min="10" max="10" width="13.7109375" customWidth="1"/>
    <col min="11" max="26" width="8.7109375" customWidth="1"/>
  </cols>
  <sheetData>
    <row r="1" spans="1:10" ht="12.75" customHeight="1" x14ac:dyDescent="0.3">
      <c r="A1" s="2"/>
      <c r="B1" s="2"/>
      <c r="C1" s="2"/>
      <c r="D1" s="2"/>
      <c r="E1" s="2"/>
      <c r="F1" s="2"/>
      <c r="G1" s="2"/>
      <c r="H1" s="1" t="s">
        <v>38</v>
      </c>
      <c r="I1" s="1"/>
      <c r="J1" s="2"/>
    </row>
    <row r="2" spans="1:10" ht="12.75" customHeight="1" x14ac:dyDescent="0.3">
      <c r="A2" s="2"/>
      <c r="B2" s="2"/>
      <c r="C2" s="2"/>
      <c r="D2" s="2"/>
      <c r="E2" s="2"/>
      <c r="F2" s="2"/>
      <c r="G2" s="2"/>
      <c r="H2" s="1" t="s">
        <v>0</v>
      </c>
      <c r="I2" s="1"/>
      <c r="J2" s="2"/>
    </row>
    <row r="3" spans="1:10" ht="12.75" customHeight="1" x14ac:dyDescent="0.3">
      <c r="A3" s="2"/>
      <c r="B3" s="2"/>
      <c r="C3" s="2"/>
      <c r="D3" s="2"/>
      <c r="E3" s="2"/>
      <c r="F3" s="2"/>
      <c r="G3" s="2"/>
      <c r="H3" s="1" t="s">
        <v>101</v>
      </c>
      <c r="I3" s="1"/>
      <c r="J3" s="2"/>
    </row>
    <row r="4" spans="1:10" ht="30" customHeight="1" x14ac:dyDescent="0.3">
      <c r="A4" s="2"/>
      <c r="B4" s="2"/>
      <c r="C4" s="2"/>
      <c r="D4" s="2"/>
      <c r="E4" s="3" t="s">
        <v>34</v>
      </c>
      <c r="F4" s="2"/>
      <c r="G4" s="2"/>
      <c r="H4" s="2"/>
      <c r="I4" s="2"/>
      <c r="J4" s="2"/>
    </row>
    <row r="5" spans="1:10" ht="36" customHeight="1" x14ac:dyDescent="0.3">
      <c r="A5" s="49" t="s">
        <v>39</v>
      </c>
      <c r="B5" s="50"/>
      <c r="C5" s="50"/>
      <c r="D5" s="50"/>
      <c r="E5" s="50"/>
      <c r="F5" s="50"/>
      <c r="G5" s="50"/>
      <c r="H5" s="50"/>
      <c r="I5" s="50"/>
      <c r="J5" s="51"/>
    </row>
    <row r="6" spans="1:10" ht="12.75" hidden="1" customHeight="1" x14ac:dyDescent="0.3">
      <c r="A6" s="52"/>
      <c r="B6" s="53"/>
      <c r="C6" s="53"/>
      <c r="D6" s="53"/>
      <c r="E6" s="53"/>
      <c r="F6" s="53"/>
      <c r="G6" s="53"/>
      <c r="H6" s="53"/>
      <c r="I6" s="53"/>
      <c r="J6" s="54"/>
    </row>
    <row r="7" spans="1:10" ht="27.75" customHeight="1" x14ac:dyDescent="0.3">
      <c r="A7" s="4" t="s">
        <v>40</v>
      </c>
      <c r="B7" s="5"/>
      <c r="C7" s="5"/>
      <c r="D7" s="5"/>
      <c r="E7" s="5"/>
      <c r="F7" s="5"/>
      <c r="G7" s="5"/>
      <c r="H7" s="5"/>
      <c r="I7" s="5"/>
      <c r="J7" s="5"/>
    </row>
    <row r="8" spans="1:10" ht="12.75" customHeight="1" x14ac:dyDescent="0.3">
      <c r="A8" s="2" t="s">
        <v>1</v>
      </c>
      <c r="B8" s="2"/>
      <c r="C8" s="2"/>
      <c r="D8" s="2"/>
      <c r="E8" s="2"/>
      <c r="F8" s="2"/>
      <c r="G8" s="2"/>
      <c r="H8" s="2"/>
      <c r="I8" s="2"/>
      <c r="J8" s="2" t="s">
        <v>2</v>
      </c>
    </row>
    <row r="9" spans="1:10" ht="22.5" customHeight="1" x14ac:dyDescent="0.2">
      <c r="A9" s="55" t="s">
        <v>3</v>
      </c>
      <c r="B9" s="55" t="s">
        <v>4</v>
      </c>
      <c r="C9" s="55" t="s">
        <v>5</v>
      </c>
      <c r="D9" s="55" t="s">
        <v>6</v>
      </c>
      <c r="E9" s="55" t="s">
        <v>7</v>
      </c>
      <c r="F9" s="55" t="s">
        <v>8</v>
      </c>
      <c r="G9" s="60" t="s">
        <v>9</v>
      </c>
      <c r="H9" s="60" t="s">
        <v>10</v>
      </c>
      <c r="I9" s="63" t="s">
        <v>11</v>
      </c>
      <c r="J9" s="64"/>
    </row>
    <row r="10" spans="1:10" ht="12.75" customHeight="1" x14ac:dyDescent="0.2">
      <c r="A10" s="56"/>
      <c r="B10" s="58"/>
      <c r="C10" s="58"/>
      <c r="D10" s="58"/>
      <c r="E10" s="58"/>
      <c r="F10" s="58"/>
      <c r="G10" s="61"/>
      <c r="H10" s="61"/>
      <c r="I10" s="55" t="s">
        <v>12</v>
      </c>
      <c r="J10" s="55" t="s">
        <v>13</v>
      </c>
    </row>
    <row r="11" spans="1:10" ht="12.75" customHeight="1" x14ac:dyDescent="0.2">
      <c r="A11" s="56"/>
      <c r="B11" s="58"/>
      <c r="C11" s="58"/>
      <c r="D11" s="58"/>
      <c r="E11" s="58"/>
      <c r="F11" s="58"/>
      <c r="G11" s="61"/>
      <c r="H11" s="61"/>
      <c r="I11" s="58"/>
      <c r="J11" s="58"/>
    </row>
    <row r="12" spans="1:10" ht="78" customHeight="1" x14ac:dyDescent="0.2">
      <c r="A12" s="57"/>
      <c r="B12" s="59"/>
      <c r="C12" s="59"/>
      <c r="D12" s="59"/>
      <c r="E12" s="59"/>
      <c r="F12" s="59"/>
      <c r="G12" s="62"/>
      <c r="H12" s="62"/>
      <c r="I12" s="59"/>
      <c r="J12" s="59"/>
    </row>
    <row r="13" spans="1:10" ht="12.75" customHeight="1" x14ac:dyDescent="0.2">
      <c r="A13" s="6">
        <v>1</v>
      </c>
      <c r="B13" s="6">
        <v>2</v>
      </c>
      <c r="C13" s="6">
        <v>3</v>
      </c>
      <c r="D13" s="6">
        <v>4</v>
      </c>
      <c r="E13" s="6">
        <v>5</v>
      </c>
      <c r="F13" s="6">
        <v>6</v>
      </c>
      <c r="G13" s="6">
        <v>7</v>
      </c>
      <c r="H13" s="6">
        <v>8</v>
      </c>
      <c r="I13" s="6">
        <v>9</v>
      </c>
      <c r="J13" s="6">
        <v>10</v>
      </c>
    </row>
    <row r="14" spans="1:10" ht="31.5" customHeight="1" x14ac:dyDescent="0.2">
      <c r="A14" s="10" t="s">
        <v>14</v>
      </c>
      <c r="B14" s="11"/>
      <c r="C14" s="12"/>
      <c r="D14" s="13" t="s">
        <v>15</v>
      </c>
      <c r="E14" s="14"/>
      <c r="F14" s="14"/>
      <c r="G14" s="15">
        <f>SUM(G15:G21)</f>
        <v>664900</v>
      </c>
      <c r="H14" s="15">
        <f t="shared" ref="H14:J14" si="0">SUM(H15:H21)</f>
        <v>144900</v>
      </c>
      <c r="I14" s="15">
        <f t="shared" si="0"/>
        <v>520000</v>
      </c>
      <c r="J14" s="15">
        <f t="shared" si="0"/>
        <v>520000</v>
      </c>
    </row>
    <row r="15" spans="1:10" ht="56.25" customHeight="1" x14ac:dyDescent="0.25">
      <c r="A15" s="16" t="s">
        <v>62</v>
      </c>
      <c r="B15" s="16" t="s">
        <v>63</v>
      </c>
      <c r="C15" s="17" t="s">
        <v>64</v>
      </c>
      <c r="D15" s="18" t="s">
        <v>65</v>
      </c>
      <c r="E15" s="19" t="s">
        <v>88</v>
      </c>
      <c r="F15" s="20" t="s">
        <v>66</v>
      </c>
      <c r="G15" s="21">
        <f t="shared" ref="G15:G17" si="1">H15+I15</f>
        <v>49900</v>
      </c>
      <c r="H15" s="21">
        <v>49900</v>
      </c>
      <c r="I15" s="21">
        <v>0</v>
      </c>
      <c r="J15" s="21">
        <v>0</v>
      </c>
    </row>
    <row r="16" spans="1:10" ht="59.25" customHeight="1" x14ac:dyDescent="0.25">
      <c r="A16" s="16" t="s">
        <v>67</v>
      </c>
      <c r="B16" s="16" t="s">
        <v>68</v>
      </c>
      <c r="C16" s="17" t="s">
        <v>69</v>
      </c>
      <c r="D16" s="18" t="s">
        <v>70</v>
      </c>
      <c r="E16" s="22" t="s">
        <v>88</v>
      </c>
      <c r="F16" s="20" t="s">
        <v>66</v>
      </c>
      <c r="G16" s="21">
        <f t="shared" si="1"/>
        <v>45000</v>
      </c>
      <c r="H16" s="21">
        <v>45000</v>
      </c>
      <c r="I16" s="21">
        <v>0</v>
      </c>
      <c r="J16" s="21">
        <v>0</v>
      </c>
    </row>
    <row r="17" spans="1:10" ht="59.25" customHeight="1" x14ac:dyDescent="0.2">
      <c r="A17" s="44" t="s">
        <v>89</v>
      </c>
      <c r="B17" s="44" t="s">
        <v>90</v>
      </c>
      <c r="C17" s="45" t="s">
        <v>91</v>
      </c>
      <c r="D17" s="46" t="s">
        <v>92</v>
      </c>
      <c r="E17" s="46" t="s">
        <v>93</v>
      </c>
      <c r="F17" s="47" t="s">
        <v>94</v>
      </c>
      <c r="G17" s="48">
        <f t="shared" si="1"/>
        <v>50000</v>
      </c>
      <c r="H17" s="48">
        <v>50000</v>
      </c>
      <c r="I17" s="48"/>
      <c r="J17" s="48">
        <v>0</v>
      </c>
    </row>
    <row r="18" spans="1:10" ht="59.25" customHeight="1" x14ac:dyDescent="0.25">
      <c r="A18" s="16" t="s">
        <v>71</v>
      </c>
      <c r="B18" s="16" t="s">
        <v>72</v>
      </c>
      <c r="C18" s="17" t="s">
        <v>73</v>
      </c>
      <c r="D18" s="18" t="s">
        <v>74</v>
      </c>
      <c r="E18" s="19" t="s">
        <v>88</v>
      </c>
      <c r="F18" s="20" t="s">
        <v>66</v>
      </c>
      <c r="G18" s="21">
        <f t="shared" ref="G18:G19" si="2">H18+I18</f>
        <v>200000</v>
      </c>
      <c r="H18" s="21"/>
      <c r="I18" s="21">
        <v>200000</v>
      </c>
      <c r="J18" s="21">
        <v>200000</v>
      </c>
    </row>
    <row r="19" spans="1:10" ht="59.25" customHeight="1" x14ac:dyDescent="0.2">
      <c r="A19" s="44" t="s">
        <v>95</v>
      </c>
      <c r="B19" s="44" t="s">
        <v>96</v>
      </c>
      <c r="C19" s="45" t="s">
        <v>97</v>
      </c>
      <c r="D19" s="46" t="s">
        <v>98</v>
      </c>
      <c r="E19" s="46" t="s">
        <v>99</v>
      </c>
      <c r="F19" s="47" t="s">
        <v>100</v>
      </c>
      <c r="G19" s="48">
        <f t="shared" si="2"/>
        <v>50000</v>
      </c>
      <c r="H19" s="48">
        <v>0</v>
      </c>
      <c r="I19" s="48">
        <v>50000</v>
      </c>
      <c r="J19" s="48">
        <v>50000</v>
      </c>
    </row>
    <row r="20" spans="1:10" ht="45" customHeight="1" x14ac:dyDescent="0.2">
      <c r="A20" s="16" t="s">
        <v>75</v>
      </c>
      <c r="B20" s="16" t="s">
        <v>76</v>
      </c>
      <c r="C20" s="17" t="s">
        <v>77</v>
      </c>
      <c r="D20" s="18" t="s">
        <v>78</v>
      </c>
      <c r="E20" s="18" t="s">
        <v>79</v>
      </c>
      <c r="F20" s="20" t="s">
        <v>80</v>
      </c>
      <c r="G20" s="21">
        <f>H20+I20</f>
        <v>130000</v>
      </c>
      <c r="H20" s="21">
        <v>0</v>
      </c>
      <c r="I20" s="21">
        <v>130000</v>
      </c>
      <c r="J20" s="21">
        <v>130000</v>
      </c>
    </row>
    <row r="21" spans="1:10" ht="55.5" customHeight="1" x14ac:dyDescent="0.25">
      <c r="A21" s="23" t="s">
        <v>48</v>
      </c>
      <c r="B21" s="23" t="s">
        <v>49</v>
      </c>
      <c r="C21" s="24" t="s">
        <v>50</v>
      </c>
      <c r="D21" s="25" t="s">
        <v>51</v>
      </c>
      <c r="E21" s="26" t="s">
        <v>60</v>
      </c>
      <c r="F21" s="20" t="s">
        <v>106</v>
      </c>
      <c r="G21" s="21">
        <v>140000</v>
      </c>
      <c r="H21" s="21">
        <v>0</v>
      </c>
      <c r="I21" s="21">
        <v>140000</v>
      </c>
      <c r="J21" s="21">
        <v>140000</v>
      </c>
    </row>
    <row r="22" spans="1:10" ht="36" customHeight="1" x14ac:dyDescent="0.2">
      <c r="A22" s="10" t="s">
        <v>17</v>
      </c>
      <c r="B22" s="11"/>
      <c r="C22" s="12"/>
      <c r="D22" s="13" t="s">
        <v>18</v>
      </c>
      <c r="E22" s="14"/>
      <c r="F22" s="20"/>
      <c r="G22" s="15">
        <f>SUM(G23:G26)</f>
        <v>750000</v>
      </c>
      <c r="H22" s="15">
        <f t="shared" ref="H22:J22" si="3">SUM(H23:H26)</f>
        <v>350000</v>
      </c>
      <c r="I22" s="15">
        <f t="shared" si="3"/>
        <v>400000</v>
      </c>
      <c r="J22" s="15">
        <f t="shared" si="3"/>
        <v>400000</v>
      </c>
    </row>
    <row r="23" spans="1:10" ht="75" customHeight="1" x14ac:dyDescent="0.25">
      <c r="A23" s="16" t="s">
        <v>21</v>
      </c>
      <c r="B23" s="16" t="s">
        <v>22</v>
      </c>
      <c r="C23" s="17" t="s">
        <v>19</v>
      </c>
      <c r="D23" s="18" t="s">
        <v>23</v>
      </c>
      <c r="E23" s="27" t="s">
        <v>20</v>
      </c>
      <c r="F23" s="20" t="s">
        <v>32</v>
      </c>
      <c r="G23" s="21">
        <f t="shared" ref="G23:G25" si="4">H23+I23</f>
        <v>5200</v>
      </c>
      <c r="H23" s="21">
        <v>5200</v>
      </c>
      <c r="I23" s="21">
        <v>0</v>
      </c>
      <c r="J23" s="21">
        <v>0</v>
      </c>
    </row>
    <row r="24" spans="1:10" ht="66.75" customHeight="1" x14ac:dyDescent="0.25">
      <c r="A24" s="16" t="s">
        <v>24</v>
      </c>
      <c r="B24" s="16" t="s">
        <v>25</v>
      </c>
      <c r="C24" s="17" t="s">
        <v>26</v>
      </c>
      <c r="D24" s="18" t="s">
        <v>27</v>
      </c>
      <c r="E24" s="27" t="s">
        <v>20</v>
      </c>
      <c r="F24" s="20" t="s">
        <v>32</v>
      </c>
      <c r="G24" s="21">
        <f t="shared" si="4"/>
        <v>44800</v>
      </c>
      <c r="H24" s="21">
        <f>-5200+50000</f>
        <v>44800</v>
      </c>
      <c r="I24" s="21"/>
      <c r="J24" s="21"/>
    </row>
    <row r="25" spans="1:10" ht="54" customHeight="1" x14ac:dyDescent="0.2">
      <c r="A25" s="16" t="s">
        <v>24</v>
      </c>
      <c r="B25" s="16" t="s">
        <v>25</v>
      </c>
      <c r="C25" s="17" t="s">
        <v>26</v>
      </c>
      <c r="D25" s="18" t="s">
        <v>27</v>
      </c>
      <c r="E25" s="28" t="s">
        <v>28</v>
      </c>
      <c r="F25" s="20" t="s">
        <v>33</v>
      </c>
      <c r="G25" s="21">
        <f t="shared" si="4"/>
        <v>400000</v>
      </c>
      <c r="H25" s="21">
        <v>0</v>
      </c>
      <c r="I25" s="21">
        <v>400000</v>
      </c>
      <c r="J25" s="21">
        <v>400000</v>
      </c>
    </row>
    <row r="26" spans="1:10" ht="53.25" customHeight="1" x14ac:dyDescent="0.25">
      <c r="A26" s="23" t="s">
        <v>45</v>
      </c>
      <c r="B26" s="23" t="s">
        <v>46</v>
      </c>
      <c r="C26" s="24" t="s">
        <v>16</v>
      </c>
      <c r="D26" s="25" t="s">
        <v>47</v>
      </c>
      <c r="E26" s="29" t="s">
        <v>44</v>
      </c>
      <c r="F26" s="20" t="s">
        <v>107</v>
      </c>
      <c r="G26" s="21">
        <f>H26</f>
        <v>300000</v>
      </c>
      <c r="H26" s="21">
        <v>300000</v>
      </c>
      <c r="I26" s="21"/>
      <c r="J26" s="21"/>
    </row>
    <row r="27" spans="1:10" ht="42" customHeight="1" x14ac:dyDescent="0.25">
      <c r="A27" s="30">
        <v>1000000</v>
      </c>
      <c r="B27" s="30"/>
      <c r="C27" s="31"/>
      <c r="D27" s="32" t="s">
        <v>53</v>
      </c>
      <c r="E27" s="33"/>
      <c r="F27" s="34"/>
      <c r="G27" s="15">
        <f>SUM(G28:G30)</f>
        <v>130000</v>
      </c>
      <c r="H27" s="15">
        <f>SUM(H28:H30)</f>
        <v>130000</v>
      </c>
      <c r="I27" s="15"/>
      <c r="J27" s="15"/>
    </row>
    <row r="28" spans="1:10" ht="59.25" customHeight="1" x14ac:dyDescent="0.2">
      <c r="A28" s="16" t="s">
        <v>81</v>
      </c>
      <c r="B28" s="16" t="s">
        <v>82</v>
      </c>
      <c r="C28" s="17" t="s">
        <v>83</v>
      </c>
      <c r="D28" s="18" t="s">
        <v>84</v>
      </c>
      <c r="E28" s="18" t="s">
        <v>54</v>
      </c>
      <c r="F28" s="20" t="s">
        <v>55</v>
      </c>
      <c r="G28" s="21">
        <f>H28</f>
        <v>60000</v>
      </c>
      <c r="H28" s="21">
        <v>60000</v>
      </c>
      <c r="I28" s="21"/>
      <c r="J28" s="21"/>
    </row>
    <row r="29" spans="1:10" ht="50.25" customHeight="1" x14ac:dyDescent="0.25">
      <c r="A29" s="23" t="s">
        <v>56</v>
      </c>
      <c r="B29" s="23" t="s">
        <v>57</v>
      </c>
      <c r="C29" s="24" t="s">
        <v>58</v>
      </c>
      <c r="D29" s="25" t="s">
        <v>59</v>
      </c>
      <c r="E29" s="35" t="s">
        <v>54</v>
      </c>
      <c r="F29" s="20" t="s">
        <v>55</v>
      </c>
      <c r="G29" s="21">
        <f>H29</f>
        <v>20000</v>
      </c>
      <c r="H29" s="21">
        <v>20000</v>
      </c>
      <c r="I29" s="21"/>
      <c r="J29" s="21"/>
    </row>
    <row r="30" spans="1:10" ht="54" customHeight="1" x14ac:dyDescent="0.2">
      <c r="A30" s="16" t="s">
        <v>85</v>
      </c>
      <c r="B30" s="16" t="s">
        <v>86</v>
      </c>
      <c r="C30" s="17" t="s">
        <v>58</v>
      </c>
      <c r="D30" s="18" t="s">
        <v>87</v>
      </c>
      <c r="E30" s="18" t="s">
        <v>54</v>
      </c>
      <c r="F30" s="20" t="s">
        <v>55</v>
      </c>
      <c r="G30" s="21">
        <f t="shared" ref="G30" si="5">H30+I30</f>
        <v>50000</v>
      </c>
      <c r="H30" s="21">
        <v>50000</v>
      </c>
      <c r="I30" s="21">
        <v>0</v>
      </c>
      <c r="J30" s="21">
        <v>0</v>
      </c>
    </row>
    <row r="31" spans="1:10" ht="31.5" customHeight="1" x14ac:dyDescent="0.2">
      <c r="A31" s="36" t="s">
        <v>35</v>
      </c>
      <c r="B31" s="37"/>
      <c r="C31" s="38"/>
      <c r="D31" s="39" t="s">
        <v>36</v>
      </c>
      <c r="E31" s="14"/>
      <c r="F31" s="20"/>
      <c r="G31" s="15">
        <f>SUM(G32:G36)</f>
        <v>685000</v>
      </c>
      <c r="H31" s="15">
        <f>SUM(H32:H36)</f>
        <v>685000</v>
      </c>
      <c r="I31" s="15">
        <f>SUM(I32:I36)</f>
        <v>0</v>
      </c>
      <c r="J31" s="15">
        <f>SUM(J32:J36)</f>
        <v>0</v>
      </c>
    </row>
    <row r="32" spans="1:10" ht="77.25" customHeight="1" x14ac:dyDescent="0.2">
      <c r="A32" s="16">
        <v>3719800</v>
      </c>
      <c r="B32" s="16">
        <v>9800</v>
      </c>
      <c r="C32" s="40" t="s">
        <v>16</v>
      </c>
      <c r="D32" s="18" t="s">
        <v>37</v>
      </c>
      <c r="E32" s="41" t="s">
        <v>43</v>
      </c>
      <c r="F32" s="20"/>
      <c r="G32" s="21">
        <f>H32</f>
        <v>100000</v>
      </c>
      <c r="H32" s="21">
        <v>100000</v>
      </c>
      <c r="I32" s="21">
        <v>0</v>
      </c>
      <c r="J32" s="21">
        <v>0</v>
      </c>
    </row>
    <row r="33" spans="1:10" ht="63" customHeight="1" x14ac:dyDescent="0.2">
      <c r="A33" s="16">
        <v>3719800</v>
      </c>
      <c r="B33" s="16">
        <v>9800</v>
      </c>
      <c r="C33" s="40" t="s">
        <v>16</v>
      </c>
      <c r="D33" s="18" t="s">
        <v>37</v>
      </c>
      <c r="E33" s="18" t="s">
        <v>52</v>
      </c>
      <c r="F33" s="20" t="s">
        <v>104</v>
      </c>
      <c r="G33" s="21">
        <f t="shared" ref="G33:G36" si="6">H33</f>
        <v>100000</v>
      </c>
      <c r="H33" s="21">
        <v>100000</v>
      </c>
      <c r="I33" s="21">
        <v>0</v>
      </c>
      <c r="J33" s="21">
        <v>0</v>
      </c>
    </row>
    <row r="34" spans="1:10" ht="50.25" customHeight="1" x14ac:dyDescent="0.2">
      <c r="A34" s="16">
        <v>3719800</v>
      </c>
      <c r="B34" s="16">
        <v>9800</v>
      </c>
      <c r="C34" s="40" t="s">
        <v>16</v>
      </c>
      <c r="D34" s="18" t="s">
        <v>37</v>
      </c>
      <c r="E34" s="18" t="s">
        <v>42</v>
      </c>
      <c r="F34" s="20" t="s">
        <v>105</v>
      </c>
      <c r="G34" s="21">
        <f t="shared" si="6"/>
        <v>100000</v>
      </c>
      <c r="H34" s="21">
        <v>100000</v>
      </c>
      <c r="I34" s="21">
        <v>0</v>
      </c>
      <c r="J34" s="21">
        <v>0</v>
      </c>
    </row>
    <row r="35" spans="1:10" ht="72" customHeight="1" x14ac:dyDescent="0.2">
      <c r="A35" s="16">
        <v>3719800</v>
      </c>
      <c r="B35" s="16">
        <v>9800</v>
      </c>
      <c r="C35" s="40" t="s">
        <v>16</v>
      </c>
      <c r="D35" s="18" t="s">
        <v>37</v>
      </c>
      <c r="E35" s="18" t="s">
        <v>41</v>
      </c>
      <c r="F35" s="20" t="s">
        <v>102</v>
      </c>
      <c r="G35" s="21">
        <f t="shared" si="6"/>
        <v>100000</v>
      </c>
      <c r="H35" s="21">
        <v>100000</v>
      </c>
      <c r="I35" s="21">
        <v>0</v>
      </c>
      <c r="J35" s="21">
        <v>0</v>
      </c>
    </row>
    <row r="36" spans="1:10" ht="48.75" customHeight="1" x14ac:dyDescent="0.2">
      <c r="A36" s="16">
        <v>3719800</v>
      </c>
      <c r="B36" s="16">
        <v>9800</v>
      </c>
      <c r="C36" s="40" t="s">
        <v>16</v>
      </c>
      <c r="D36" s="18" t="s">
        <v>37</v>
      </c>
      <c r="E36" s="18" t="s">
        <v>61</v>
      </c>
      <c r="F36" s="20" t="s">
        <v>103</v>
      </c>
      <c r="G36" s="21">
        <f t="shared" si="6"/>
        <v>285000</v>
      </c>
      <c r="H36" s="21">
        <v>285000</v>
      </c>
      <c r="I36" s="21">
        <v>0</v>
      </c>
      <c r="J36" s="21">
        <v>0</v>
      </c>
    </row>
    <row r="37" spans="1:10" ht="21" customHeight="1" x14ac:dyDescent="0.2">
      <c r="A37" s="11" t="s">
        <v>29</v>
      </c>
      <c r="B37" s="10" t="s">
        <v>29</v>
      </c>
      <c r="C37" s="12" t="s">
        <v>29</v>
      </c>
      <c r="D37" s="13" t="s">
        <v>9</v>
      </c>
      <c r="E37" s="14"/>
      <c r="F37" s="14"/>
      <c r="G37" s="15">
        <f>G14+G22+G31+G27</f>
        <v>2229900</v>
      </c>
      <c r="H37" s="15">
        <f>H14+H22+H31+H27</f>
        <v>1309900</v>
      </c>
      <c r="I37" s="15">
        <f>I14+I22+I31+I27</f>
        <v>920000</v>
      </c>
      <c r="J37" s="15">
        <f>J14+J22+J31+J27</f>
        <v>920000</v>
      </c>
    </row>
    <row r="38" spans="1:10" ht="12.75" customHeight="1" x14ac:dyDescent="0.25">
      <c r="A38" s="42"/>
      <c r="B38" s="42"/>
      <c r="C38" s="42"/>
      <c r="D38" s="42"/>
      <c r="E38" s="42"/>
      <c r="F38" s="42"/>
      <c r="G38" s="42"/>
      <c r="H38" s="42"/>
      <c r="I38" s="42"/>
      <c r="J38" s="42"/>
    </row>
    <row r="39" spans="1:10" ht="12.75" customHeight="1" x14ac:dyDescent="0.25">
      <c r="A39" s="42"/>
      <c r="B39" s="42"/>
      <c r="C39" s="42"/>
      <c r="D39" s="42"/>
      <c r="E39" s="42"/>
      <c r="F39" s="42"/>
      <c r="G39" s="42"/>
      <c r="H39" s="42"/>
      <c r="I39" s="43"/>
      <c r="J39" s="42"/>
    </row>
    <row r="40" spans="1:10" ht="15.75" customHeight="1" x14ac:dyDescent="0.25">
      <c r="A40" s="7" t="s">
        <v>30</v>
      </c>
      <c r="B40" s="8"/>
      <c r="C40" s="9"/>
      <c r="D40" s="9"/>
      <c r="E40" s="1"/>
      <c r="F40" s="1"/>
      <c r="G40" s="7" t="s">
        <v>31</v>
      </c>
      <c r="H40" s="1"/>
      <c r="I40" s="1"/>
      <c r="J40" s="1"/>
    </row>
    <row r="41" spans="1:10" ht="12.75" customHeight="1" x14ac:dyDescent="0.25">
      <c r="A41" s="8"/>
      <c r="B41" s="8"/>
      <c r="C41" s="8"/>
      <c r="D41" s="9"/>
      <c r="E41" s="9"/>
      <c r="F41" s="9"/>
      <c r="G41" s="9"/>
      <c r="H41" s="9"/>
      <c r="I41" s="9"/>
    </row>
    <row r="42" spans="1:10" ht="12.75" customHeight="1" x14ac:dyDescent="0.2">
      <c r="A42" s="9"/>
      <c r="B42" s="9"/>
      <c r="C42" s="9"/>
      <c r="D42" s="9"/>
      <c r="E42" s="9"/>
      <c r="F42" s="9"/>
      <c r="G42" s="9"/>
      <c r="H42" s="9"/>
      <c r="I42" s="9"/>
    </row>
    <row r="43" spans="1:10" ht="12.75" customHeight="1" x14ac:dyDescent="0.2">
      <c r="A43" s="9"/>
      <c r="B43" s="9"/>
      <c r="C43" s="9"/>
      <c r="D43" s="9"/>
      <c r="E43" s="9"/>
      <c r="F43" s="9"/>
      <c r="G43" s="9"/>
      <c r="H43" s="9"/>
      <c r="I43" s="9"/>
    </row>
    <row r="44" spans="1:10" ht="12.75" customHeight="1" x14ac:dyDescent="0.2">
      <c r="A44" s="9"/>
      <c r="B44" s="9"/>
      <c r="C44" s="9"/>
      <c r="D44" s="9"/>
      <c r="E44" s="9"/>
      <c r="F44" s="9"/>
      <c r="G44" s="9"/>
      <c r="H44" s="9"/>
      <c r="I44" s="9"/>
    </row>
    <row r="45" spans="1:10" ht="12.75" customHeight="1" x14ac:dyDescent="0.2">
      <c r="A45" s="9"/>
      <c r="B45" s="9"/>
      <c r="C45" s="9"/>
      <c r="D45" s="9"/>
      <c r="E45" s="9"/>
      <c r="F45" s="9"/>
      <c r="G45" s="9"/>
      <c r="H45" s="9"/>
      <c r="I45" s="9"/>
    </row>
    <row r="46" spans="1:10" ht="12.75" customHeight="1" x14ac:dyDescent="0.2">
      <c r="A46" s="9"/>
      <c r="B46" s="9"/>
      <c r="C46" s="9"/>
      <c r="D46" s="9"/>
      <c r="E46" s="9"/>
      <c r="F46" s="9"/>
      <c r="G46" s="9"/>
      <c r="H46" s="9"/>
      <c r="I46" s="9"/>
    </row>
    <row r="47" spans="1:10" ht="12.75" customHeight="1" x14ac:dyDescent="0.2">
      <c r="A47" s="9"/>
      <c r="B47" s="9"/>
      <c r="C47" s="9"/>
      <c r="D47" s="9"/>
      <c r="E47" s="9"/>
      <c r="F47" s="9"/>
      <c r="G47" s="9"/>
      <c r="H47" s="9"/>
      <c r="I47" s="9"/>
    </row>
    <row r="48" spans="1:10" ht="12.75" customHeight="1" x14ac:dyDescent="0.2">
      <c r="A48" s="9"/>
      <c r="B48" s="9"/>
      <c r="C48" s="9"/>
      <c r="D48" s="9"/>
      <c r="E48" s="9"/>
      <c r="F48" s="9"/>
      <c r="G48" s="9"/>
      <c r="H48" s="9"/>
      <c r="I48" s="9"/>
    </row>
    <row r="49" spans="1:9" ht="12.75" customHeight="1" x14ac:dyDescent="0.2">
      <c r="A49" s="9"/>
      <c r="B49" s="9"/>
      <c r="C49" s="9"/>
      <c r="D49" s="9"/>
      <c r="E49" s="9"/>
      <c r="F49" s="9"/>
      <c r="G49" s="9"/>
      <c r="H49" s="9"/>
      <c r="I49" s="9"/>
    </row>
    <row r="50" spans="1:9" ht="12.75" customHeight="1" x14ac:dyDescent="0.2">
      <c r="A50" s="9"/>
      <c r="B50" s="9"/>
      <c r="C50" s="9"/>
      <c r="D50" s="9"/>
      <c r="E50" s="9"/>
      <c r="F50" s="9"/>
      <c r="G50" s="9"/>
      <c r="H50" s="9"/>
      <c r="I50" s="9"/>
    </row>
    <row r="51" spans="1:9" ht="12.75" customHeight="1" x14ac:dyDescent="0.2">
      <c r="A51" s="9"/>
      <c r="B51" s="9"/>
      <c r="C51" s="9"/>
      <c r="D51" s="9"/>
      <c r="E51" s="9"/>
      <c r="F51" s="9"/>
      <c r="G51" s="9"/>
      <c r="H51" s="9"/>
      <c r="I51" s="9"/>
    </row>
    <row r="52" spans="1:9" ht="12.75" customHeight="1" x14ac:dyDescent="0.2">
      <c r="A52" s="9"/>
      <c r="B52" s="9"/>
      <c r="C52" s="9"/>
      <c r="D52" s="9"/>
      <c r="E52" s="9"/>
      <c r="F52" s="9"/>
      <c r="G52" s="9"/>
      <c r="H52" s="9"/>
      <c r="I52" s="9"/>
    </row>
    <row r="53" spans="1:9" ht="12.75" customHeight="1" x14ac:dyDescent="0.2">
      <c r="A53" s="9"/>
      <c r="B53" s="9"/>
      <c r="C53" s="9"/>
      <c r="D53" s="9"/>
      <c r="E53" s="9"/>
      <c r="F53" s="9"/>
      <c r="G53" s="9"/>
      <c r="H53" s="9"/>
      <c r="I53" s="9"/>
    </row>
    <row r="54" spans="1:9" ht="12.75" customHeight="1" x14ac:dyDescent="0.2">
      <c r="A54" s="9"/>
      <c r="B54" s="9"/>
      <c r="C54" s="9"/>
      <c r="D54" s="9"/>
      <c r="E54" s="9"/>
      <c r="F54" s="9"/>
      <c r="G54" s="9"/>
      <c r="H54" s="9"/>
      <c r="I54" s="9"/>
    </row>
    <row r="55" spans="1:9" ht="12.75" customHeight="1" x14ac:dyDescent="0.2">
      <c r="A55" s="9"/>
      <c r="B55" s="9"/>
      <c r="C55" s="9"/>
      <c r="D55" s="9"/>
      <c r="E55" s="9"/>
      <c r="F55" s="9"/>
      <c r="G55" s="9"/>
      <c r="H55" s="9"/>
      <c r="I55" s="9"/>
    </row>
    <row r="56" spans="1:9" ht="12.75" customHeight="1" x14ac:dyDescent="0.2">
      <c r="A56" s="9"/>
      <c r="B56" s="9"/>
      <c r="C56" s="9"/>
      <c r="D56" s="9"/>
      <c r="E56" s="9"/>
      <c r="F56" s="9"/>
      <c r="G56" s="9"/>
      <c r="H56" s="9"/>
      <c r="I56" s="9"/>
    </row>
    <row r="57" spans="1:9" ht="12.75" customHeight="1" x14ac:dyDescent="0.2">
      <c r="A57" s="9"/>
      <c r="B57" s="9"/>
      <c r="C57" s="9"/>
      <c r="D57" s="9"/>
      <c r="E57" s="9"/>
      <c r="F57" s="9"/>
      <c r="G57" s="9"/>
      <c r="H57" s="9"/>
      <c r="I57" s="9"/>
    </row>
    <row r="58" spans="1:9" ht="12.75" customHeight="1" x14ac:dyDescent="0.2">
      <c r="A58" s="9"/>
      <c r="B58" s="9"/>
      <c r="C58" s="9"/>
      <c r="D58" s="9"/>
      <c r="E58" s="9"/>
      <c r="F58" s="9"/>
      <c r="G58" s="9"/>
      <c r="H58" s="9"/>
      <c r="I58" s="9"/>
    </row>
    <row r="59" spans="1:9" ht="12.75" customHeight="1" x14ac:dyDescent="0.2">
      <c r="A59" s="9"/>
      <c r="B59" s="9"/>
      <c r="C59" s="9"/>
      <c r="D59" s="9"/>
      <c r="E59" s="9"/>
      <c r="F59" s="9"/>
      <c r="G59" s="9"/>
      <c r="H59" s="9"/>
      <c r="I59" s="9"/>
    </row>
    <row r="60" spans="1:9" ht="12.75" customHeight="1" x14ac:dyDescent="0.2">
      <c r="A60" s="9"/>
      <c r="B60" s="9"/>
      <c r="C60" s="9"/>
      <c r="D60" s="9"/>
      <c r="E60" s="9"/>
      <c r="F60" s="9"/>
      <c r="G60" s="9"/>
      <c r="H60" s="9"/>
      <c r="I60" s="9"/>
    </row>
    <row r="61" spans="1:9" ht="12.75" customHeight="1" x14ac:dyDescent="0.2">
      <c r="A61" s="9"/>
      <c r="B61" s="9"/>
      <c r="C61" s="9"/>
      <c r="D61" s="9"/>
      <c r="E61" s="9"/>
      <c r="F61" s="9"/>
      <c r="G61" s="9"/>
      <c r="H61" s="9"/>
      <c r="I61" s="9"/>
    </row>
    <row r="62" spans="1:9" ht="12.75" customHeight="1" x14ac:dyDescent="0.2">
      <c r="A62" s="9"/>
      <c r="B62" s="9"/>
      <c r="C62" s="9"/>
      <c r="D62" s="9"/>
      <c r="E62" s="9"/>
      <c r="F62" s="9"/>
      <c r="G62" s="9"/>
      <c r="H62" s="9"/>
      <c r="I62" s="9"/>
    </row>
    <row r="63" spans="1:9" ht="12.75" customHeight="1" x14ac:dyDescent="0.2">
      <c r="A63" s="9"/>
      <c r="B63" s="9"/>
      <c r="C63" s="9"/>
      <c r="D63" s="9"/>
      <c r="E63" s="9"/>
      <c r="F63" s="9"/>
      <c r="G63" s="9"/>
      <c r="H63" s="9"/>
      <c r="I63" s="9"/>
    </row>
    <row r="64" spans="1:9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</sheetData>
  <mergeCells count="13"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  <mergeCell ref="I9:J9"/>
    <mergeCell ref="I10:I12"/>
    <mergeCell ref="J10:J12"/>
  </mergeCells>
  <pageMargins left="0.19685039370078741" right="0.19685039370078741" top="0.39370078740157483" bottom="0.19685039370078741" header="0" footer="0"/>
  <pageSetup paperSize="9" scale="4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2022-02-18T15:14:26Z</cp:lastPrinted>
  <dcterms:created xsi:type="dcterms:W3CDTF">2021-11-23T14:22:55Z</dcterms:created>
  <dcterms:modified xsi:type="dcterms:W3CDTF">2022-02-18T15:15:38Z</dcterms:modified>
</cp:coreProperties>
</file>