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9440" windowHeight="7155" activeTab="3"/>
  </bookViews>
  <sheets>
    <sheet name="НД" sheetId="1" r:id="rId1"/>
    <sheet name="Бухгалтерія" sheetId="3" r:id="rId2"/>
    <sheet name="Бібліотека" sheetId="4" r:id="rId3"/>
    <sheet name="Бібліотеки сільські" sheetId="5" r:id="rId4"/>
  </sheets>
  <definedNames>
    <definedName name="_xlnm.Print_Area" localSheetId="2">Бібліотека!$A:$E</definedName>
    <definedName name="_xlnm.Print_Area" localSheetId="1">Бухгалтерія!$A:$F</definedName>
    <definedName name="_xlnm.Print_Area" localSheetId="0">НД!$A:$F</definedName>
  </definedNames>
  <calcPr calcId="162913"/>
</workbook>
</file>

<file path=xl/calcChain.xml><?xml version="1.0" encoding="utf-8"?>
<calcChain xmlns="http://schemas.openxmlformats.org/spreadsheetml/2006/main">
  <c r="C184" i="4" l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8" i="1"/>
  <c r="D145" i="4" l="1"/>
  <c r="E145" i="4" s="1"/>
  <c r="D146" i="4"/>
  <c r="E146" i="4" s="1"/>
  <c r="D147" i="4"/>
  <c r="E147" i="4" s="1"/>
  <c r="D148" i="4"/>
  <c r="E148" i="4" s="1"/>
  <c r="D149" i="4"/>
  <c r="E149" i="4"/>
  <c r="D150" i="4"/>
  <c r="E150" i="4" s="1"/>
  <c r="D151" i="4"/>
  <c r="E151" i="4" s="1"/>
  <c r="D152" i="4"/>
  <c r="E152" i="4" s="1"/>
  <c r="D153" i="4"/>
  <c r="E153" i="4" s="1"/>
  <c r="D154" i="4"/>
  <c r="E154" i="4" s="1"/>
  <c r="D155" i="4"/>
  <c r="E155" i="4" s="1"/>
  <c r="D156" i="4"/>
  <c r="E156" i="4" s="1"/>
  <c r="D157" i="4"/>
  <c r="E157" i="4" s="1"/>
  <c r="D158" i="4"/>
  <c r="E158" i="4" s="1"/>
  <c r="D159" i="4"/>
  <c r="E159" i="4" s="1"/>
  <c r="D160" i="4"/>
  <c r="E160" i="4" s="1"/>
  <c r="D182" i="4"/>
  <c r="E182" i="4" s="1"/>
  <c r="D183" i="4"/>
  <c r="E183" i="4" s="1"/>
  <c r="D181" i="4"/>
  <c r="E181" i="4" s="1"/>
  <c r="D180" i="4"/>
  <c r="E180" i="4" s="1"/>
  <c r="D163" i="4"/>
  <c r="E163" i="4" s="1"/>
  <c r="D164" i="4"/>
  <c r="E164" i="4" s="1"/>
  <c r="D165" i="4"/>
  <c r="E165" i="4" s="1"/>
  <c r="D166" i="4"/>
  <c r="E166" i="4" s="1"/>
  <c r="D167" i="4"/>
  <c r="E167" i="4" s="1"/>
  <c r="D168" i="4"/>
  <c r="E168" i="4" s="1"/>
  <c r="D169" i="4"/>
  <c r="E169" i="4" s="1"/>
  <c r="D170" i="4"/>
  <c r="E170" i="4" s="1"/>
  <c r="D171" i="4"/>
  <c r="E171" i="4" s="1"/>
  <c r="D172" i="4"/>
  <c r="E172" i="4" s="1"/>
  <c r="D173" i="4"/>
  <c r="E173" i="4" s="1"/>
  <c r="D174" i="4"/>
  <c r="E174" i="4" s="1"/>
  <c r="D175" i="4"/>
  <c r="E175" i="4" s="1"/>
  <c r="D176" i="4"/>
  <c r="E176" i="4" s="1"/>
  <c r="D177" i="4"/>
  <c r="E177" i="4" s="1"/>
  <c r="D178" i="4"/>
  <c r="E178" i="4" s="1"/>
  <c r="D115" i="4"/>
  <c r="E115" i="4" s="1"/>
  <c r="D116" i="4"/>
  <c r="E116" i="4" s="1"/>
  <c r="D117" i="4"/>
  <c r="E117" i="4" s="1"/>
  <c r="D118" i="4"/>
  <c r="E118" i="4" s="1"/>
  <c r="D119" i="4"/>
  <c r="E119" i="4" s="1"/>
  <c r="D120" i="4"/>
  <c r="E120" i="4" s="1"/>
  <c r="D121" i="4"/>
  <c r="E121" i="4" s="1"/>
  <c r="D122" i="4"/>
  <c r="E122" i="4" s="1"/>
  <c r="D123" i="4"/>
  <c r="E123" i="4" s="1"/>
  <c r="D124" i="4"/>
  <c r="E124" i="4" s="1"/>
  <c r="D125" i="4"/>
  <c r="E125" i="4" s="1"/>
  <c r="D126" i="4"/>
  <c r="E126" i="4" s="1"/>
  <c r="D127" i="4"/>
  <c r="E127" i="4" s="1"/>
  <c r="D128" i="4"/>
  <c r="E128" i="4" s="1"/>
  <c r="D129" i="4"/>
  <c r="E129" i="4" s="1"/>
  <c r="D130" i="4"/>
  <c r="E130" i="4" s="1"/>
  <c r="D131" i="4"/>
  <c r="E131" i="4" s="1"/>
  <c r="D132" i="4"/>
  <c r="E132" i="4" s="1"/>
  <c r="D133" i="4"/>
  <c r="E133" i="4" s="1"/>
  <c r="D134" i="4"/>
  <c r="E134" i="4" s="1"/>
  <c r="D135" i="4"/>
  <c r="E135" i="4" s="1"/>
  <c r="D136" i="4"/>
  <c r="E136" i="4" s="1"/>
  <c r="D137" i="4"/>
  <c r="E137" i="4" s="1"/>
  <c r="D138" i="4"/>
  <c r="E138" i="4" s="1"/>
  <c r="D139" i="4"/>
  <c r="E139" i="4" s="1"/>
  <c r="D140" i="4"/>
  <c r="E140" i="4" s="1"/>
  <c r="D141" i="4"/>
  <c r="E141" i="4" s="1"/>
  <c r="D142" i="4"/>
  <c r="E142" i="4" s="1"/>
  <c r="D143" i="4"/>
  <c r="E143" i="4" s="1"/>
  <c r="D144" i="4"/>
  <c r="E144" i="4" s="1"/>
  <c r="D161" i="4"/>
  <c r="E161" i="4" s="1"/>
  <c r="D162" i="4"/>
  <c r="E162" i="4" s="1"/>
  <c r="D37" i="4"/>
  <c r="E37" i="4" s="1"/>
  <c r="D38" i="4"/>
  <c r="E38" i="4" s="1"/>
  <c r="D39" i="4"/>
  <c r="E39" i="4" s="1"/>
  <c r="D40" i="4"/>
  <c r="E40" i="4" s="1"/>
  <c r="D41" i="4"/>
  <c r="E41" i="4" s="1"/>
  <c r="D42" i="4"/>
  <c r="E42" i="4" s="1"/>
  <c r="D43" i="4"/>
  <c r="E43" i="4" s="1"/>
  <c r="D44" i="4"/>
  <c r="E44" i="4" s="1"/>
  <c r="D45" i="4"/>
  <c r="E45" i="4" s="1"/>
  <c r="D46" i="4"/>
  <c r="E46" i="4" s="1"/>
  <c r="D47" i="4"/>
  <c r="E47" i="4" s="1"/>
  <c r="D48" i="4"/>
  <c r="E48" i="4" s="1"/>
  <c r="D49" i="4"/>
  <c r="E49" i="4" s="1"/>
  <c r="D50" i="4"/>
  <c r="E50" i="4" s="1"/>
  <c r="D51" i="4"/>
  <c r="E51" i="4" s="1"/>
  <c r="D52" i="4"/>
  <c r="E52" i="4" s="1"/>
  <c r="D53" i="4"/>
  <c r="E53" i="4" s="1"/>
  <c r="D54" i="4"/>
  <c r="E54" i="4" s="1"/>
  <c r="D55" i="4"/>
  <c r="E55" i="4" s="1"/>
  <c r="D56" i="4"/>
  <c r="E56" i="4" s="1"/>
  <c r="D57" i="4"/>
  <c r="E57" i="4" s="1"/>
  <c r="D58" i="4"/>
  <c r="E58" i="4" s="1"/>
  <c r="D59" i="4"/>
  <c r="E59" i="4" s="1"/>
  <c r="D60" i="4"/>
  <c r="E60" i="4" s="1"/>
  <c r="D61" i="4"/>
  <c r="E61" i="4" s="1"/>
  <c r="D62" i="4"/>
  <c r="E62" i="4" s="1"/>
  <c r="D63" i="4"/>
  <c r="E63" i="4" s="1"/>
  <c r="D64" i="4"/>
  <c r="E64" i="4" s="1"/>
  <c r="D65" i="4"/>
  <c r="E65" i="4" s="1"/>
  <c r="D66" i="4"/>
  <c r="E66" i="4" s="1"/>
  <c r="D67" i="4"/>
  <c r="E67" i="4" s="1"/>
  <c r="D68" i="4"/>
  <c r="E68" i="4" s="1"/>
  <c r="D69" i="4"/>
  <c r="E69" i="4" s="1"/>
  <c r="D70" i="4"/>
  <c r="E70" i="4" s="1"/>
  <c r="D71" i="4"/>
  <c r="E71" i="4" s="1"/>
  <c r="D72" i="4"/>
  <c r="E72" i="4" s="1"/>
  <c r="D73" i="4"/>
  <c r="E73" i="4" s="1"/>
  <c r="D74" i="4"/>
  <c r="E74" i="4" s="1"/>
  <c r="D75" i="4"/>
  <c r="E75" i="4" s="1"/>
  <c r="D76" i="4"/>
  <c r="E76" i="4" s="1"/>
  <c r="D77" i="4"/>
  <c r="E77" i="4" s="1"/>
  <c r="D78" i="4"/>
  <c r="E78" i="4" s="1"/>
  <c r="D79" i="4"/>
  <c r="E79" i="4" s="1"/>
  <c r="D80" i="4"/>
  <c r="E80" i="4" s="1"/>
  <c r="D81" i="4"/>
  <c r="E81" i="4" s="1"/>
  <c r="D82" i="4"/>
  <c r="E82" i="4" s="1"/>
  <c r="D83" i="4"/>
  <c r="E83" i="4" s="1"/>
  <c r="D84" i="4"/>
  <c r="E84" i="4" s="1"/>
  <c r="D85" i="4"/>
  <c r="E85" i="4" s="1"/>
  <c r="D86" i="4"/>
  <c r="E86" i="4" s="1"/>
  <c r="D87" i="4"/>
  <c r="E87" i="4" s="1"/>
  <c r="D88" i="4"/>
  <c r="E88" i="4" s="1"/>
  <c r="D89" i="4"/>
  <c r="E89" i="4" s="1"/>
  <c r="D90" i="4"/>
  <c r="E90" i="4" s="1"/>
  <c r="D91" i="4"/>
  <c r="E91" i="4" s="1"/>
  <c r="D92" i="4"/>
  <c r="E92" i="4" s="1"/>
  <c r="D93" i="4"/>
  <c r="E93" i="4" s="1"/>
  <c r="D94" i="4"/>
  <c r="E94" i="4" s="1"/>
  <c r="D95" i="4"/>
  <c r="E95" i="4" s="1"/>
  <c r="D96" i="4"/>
  <c r="E96" i="4" s="1"/>
  <c r="D97" i="4"/>
  <c r="E97" i="4" s="1"/>
  <c r="D98" i="4"/>
  <c r="E98" i="4" s="1"/>
  <c r="D99" i="4"/>
  <c r="E99" i="4" s="1"/>
  <c r="D100" i="4"/>
  <c r="E100" i="4" s="1"/>
  <c r="D101" i="4"/>
  <c r="E101" i="4" s="1"/>
  <c r="D102" i="4"/>
  <c r="E102" i="4" s="1"/>
  <c r="D103" i="4"/>
  <c r="E103" i="4" s="1"/>
  <c r="D104" i="4"/>
  <c r="E104" i="4" s="1"/>
  <c r="D105" i="4"/>
  <c r="E105" i="4" s="1"/>
  <c r="D106" i="4"/>
  <c r="E106" i="4" s="1"/>
  <c r="D107" i="4"/>
  <c r="E107" i="4" s="1"/>
  <c r="D108" i="4"/>
  <c r="E108" i="4" s="1"/>
  <c r="D109" i="4"/>
  <c r="E109" i="4" s="1"/>
  <c r="D110" i="4"/>
  <c r="E110" i="4" s="1"/>
  <c r="D111" i="4"/>
  <c r="E111" i="4" s="1"/>
  <c r="D112" i="4"/>
  <c r="E112" i="4" s="1"/>
  <c r="D113" i="4"/>
  <c r="E113" i="4" s="1"/>
  <c r="D114" i="4"/>
  <c r="E114" i="4" s="1"/>
  <c r="D35" i="4"/>
  <c r="D36" i="4"/>
  <c r="E36" i="4" s="1"/>
  <c r="D184" i="4" l="1"/>
  <c r="E35" i="4"/>
  <c r="E184" i="4" s="1"/>
  <c r="F12" i="3"/>
  <c r="E6" i="3"/>
  <c r="F6" i="3" s="1"/>
  <c r="E7" i="3"/>
  <c r="F7" i="3" s="1"/>
  <c r="E8" i="3"/>
  <c r="F8" i="3" s="1"/>
  <c r="E9" i="3"/>
  <c r="F9" i="3" s="1"/>
  <c r="E10" i="3"/>
  <c r="F10" i="3" s="1"/>
  <c r="E11" i="3"/>
  <c r="F11" i="3" s="1"/>
  <c r="E12" i="3"/>
  <c r="E13" i="3"/>
  <c r="F13" i="3" s="1"/>
  <c r="E14" i="3"/>
  <c r="F14" i="3" s="1"/>
  <c r="E15" i="3"/>
  <c r="F15" i="3" s="1"/>
  <c r="E5" i="3"/>
  <c r="F5" i="3" s="1"/>
  <c r="E4" i="3"/>
  <c r="F4" i="3" s="1"/>
  <c r="E61" i="1"/>
  <c r="F61" i="1" s="1"/>
  <c r="E62" i="1"/>
  <c r="F62" i="1" s="1"/>
  <c r="E63" i="1"/>
  <c r="F63" i="1" s="1"/>
  <c r="E64" i="1"/>
  <c r="F64" i="1" s="1"/>
  <c r="E65" i="1"/>
  <c r="F65" i="1" s="1"/>
  <c r="E66" i="1"/>
  <c r="F66" i="1" s="1"/>
  <c r="E67" i="1"/>
  <c r="F67" i="1" s="1"/>
  <c r="E68" i="1"/>
  <c r="F68" i="1" s="1"/>
  <c r="E57" i="1"/>
  <c r="F57" i="1" s="1"/>
  <c r="E58" i="1"/>
  <c r="F58" i="1" s="1"/>
  <c r="E59" i="1"/>
  <c r="F59" i="1" s="1"/>
  <c r="E60" i="1"/>
  <c r="F60" i="1" s="1"/>
  <c r="E56" i="1"/>
  <c r="F56" i="1" s="1"/>
  <c r="E55" i="1"/>
  <c r="F55" i="1" s="1"/>
  <c r="E165" i="1"/>
  <c r="F165" i="1" s="1"/>
  <c r="E166" i="1"/>
  <c r="F166" i="1" s="1"/>
  <c r="E167" i="1"/>
  <c r="F167" i="1" s="1"/>
  <c r="E168" i="1"/>
  <c r="F168" i="1" s="1"/>
  <c r="E169" i="1"/>
  <c r="F169" i="1" s="1"/>
  <c r="E170" i="1"/>
  <c r="F170" i="1" s="1"/>
  <c r="E171" i="1"/>
  <c r="F171" i="1" s="1"/>
  <c r="E172" i="1"/>
  <c r="F172" i="1" s="1"/>
  <c r="E173" i="1"/>
  <c r="F173" i="1" s="1"/>
  <c r="E174" i="1"/>
  <c r="F174" i="1" s="1"/>
  <c r="E175" i="1"/>
  <c r="F175" i="1" s="1"/>
  <c r="E176" i="1"/>
  <c r="F176" i="1" s="1"/>
  <c r="E177" i="1"/>
  <c r="F177" i="1" s="1"/>
  <c r="E178" i="1"/>
  <c r="F178" i="1" s="1"/>
  <c r="E179" i="1"/>
  <c r="F179" i="1" s="1"/>
  <c r="E180" i="1"/>
  <c r="F180" i="1" s="1"/>
  <c r="E181" i="1"/>
  <c r="F181" i="1" s="1"/>
  <c r="E182" i="1"/>
  <c r="F182" i="1" s="1"/>
  <c r="E183" i="1"/>
  <c r="F183" i="1" s="1"/>
  <c r="E184" i="1"/>
  <c r="F184" i="1" s="1"/>
  <c r="E185" i="1"/>
  <c r="F185" i="1" s="1"/>
  <c r="E186" i="1"/>
  <c r="F186" i="1" s="1"/>
  <c r="E187" i="1"/>
  <c r="F187" i="1" s="1"/>
  <c r="E188" i="1"/>
  <c r="F188" i="1" s="1"/>
  <c r="E189" i="1"/>
  <c r="F189" i="1" s="1"/>
  <c r="E190" i="1"/>
  <c r="F190" i="1" s="1"/>
  <c r="E76" i="1"/>
  <c r="F76" i="1" s="1"/>
  <c r="E77" i="1"/>
  <c r="F77" i="1" s="1"/>
  <c r="E78" i="1"/>
  <c r="F78" i="1" s="1"/>
  <c r="E79" i="1"/>
  <c r="F79" i="1" s="1"/>
  <c r="E80" i="1"/>
  <c r="F80" i="1" s="1"/>
  <c r="E81" i="1"/>
  <c r="F81" i="1" s="1"/>
  <c r="E82" i="1"/>
  <c r="F82" i="1" s="1"/>
  <c r="E83" i="1"/>
  <c r="F83" i="1" s="1"/>
  <c r="E84" i="1"/>
  <c r="F84" i="1" s="1"/>
  <c r="E85" i="1"/>
  <c r="F85" i="1" s="1"/>
  <c r="E86" i="1"/>
  <c r="F86" i="1" s="1"/>
  <c r="E87" i="1"/>
  <c r="F87" i="1" s="1"/>
  <c r="E88" i="1"/>
  <c r="F88" i="1" s="1"/>
  <c r="E71" i="1"/>
  <c r="F71" i="1" s="1"/>
  <c r="E72" i="1"/>
  <c r="F72" i="1" s="1"/>
  <c r="E73" i="1"/>
  <c r="F73" i="1" s="1"/>
  <c r="E74" i="1"/>
  <c r="F74" i="1" s="1"/>
  <c r="E75" i="1"/>
  <c r="F75" i="1" s="1"/>
  <c r="E70" i="1"/>
  <c r="F70" i="1" s="1"/>
  <c r="E69" i="1"/>
  <c r="F69" i="1" s="1"/>
  <c r="E146" i="1"/>
  <c r="F146" i="1" s="1"/>
  <c r="E147" i="1"/>
  <c r="F147" i="1" s="1"/>
  <c r="E148" i="1"/>
  <c r="F148" i="1" s="1"/>
  <c r="E149" i="1"/>
  <c r="F149" i="1" s="1"/>
  <c r="E150" i="1"/>
  <c r="F150" i="1" s="1"/>
  <c r="E151" i="1"/>
  <c r="F151" i="1" s="1"/>
  <c r="E152" i="1"/>
  <c r="F152" i="1" s="1"/>
  <c r="E153" i="1"/>
  <c r="F153" i="1" s="1"/>
  <c r="E154" i="1"/>
  <c r="F154" i="1" s="1"/>
  <c r="E155" i="1"/>
  <c r="F155" i="1" s="1"/>
  <c r="E156" i="1"/>
  <c r="F156" i="1" s="1"/>
  <c r="E157" i="1"/>
  <c r="F157" i="1" s="1"/>
  <c r="E158" i="1"/>
  <c r="F158" i="1" s="1"/>
  <c r="E159" i="1"/>
  <c r="F159" i="1" s="1"/>
  <c r="E160" i="1"/>
  <c r="F160" i="1" s="1"/>
  <c r="E161" i="1"/>
  <c r="F161" i="1" s="1"/>
  <c r="E162" i="1"/>
  <c r="F162" i="1" s="1"/>
  <c r="E163" i="1"/>
  <c r="F163" i="1" s="1"/>
  <c r="E164" i="1"/>
  <c r="F164" i="1" s="1"/>
  <c r="E114" i="1"/>
  <c r="F114" i="1" s="1"/>
  <c r="E115" i="1"/>
  <c r="F115" i="1" s="1"/>
  <c r="E116" i="1"/>
  <c r="F116" i="1" s="1"/>
  <c r="E117" i="1"/>
  <c r="F117" i="1" s="1"/>
  <c r="E118" i="1"/>
  <c r="F118" i="1" s="1"/>
  <c r="E119" i="1"/>
  <c r="F119" i="1" s="1"/>
  <c r="E120" i="1"/>
  <c r="F120" i="1" s="1"/>
  <c r="E121" i="1"/>
  <c r="F121" i="1" s="1"/>
  <c r="E122" i="1"/>
  <c r="F122" i="1" s="1"/>
  <c r="E123" i="1"/>
  <c r="F123" i="1" s="1"/>
  <c r="E124" i="1"/>
  <c r="F124" i="1" s="1"/>
  <c r="E125" i="1"/>
  <c r="F125" i="1" s="1"/>
  <c r="E126" i="1"/>
  <c r="F126" i="1" s="1"/>
  <c r="E127" i="1"/>
  <c r="F127" i="1" s="1"/>
  <c r="E128" i="1"/>
  <c r="F128" i="1" s="1"/>
  <c r="E129" i="1"/>
  <c r="F129" i="1" s="1"/>
  <c r="E130" i="1"/>
  <c r="F130" i="1" s="1"/>
  <c r="E131" i="1"/>
  <c r="F131" i="1" s="1"/>
  <c r="E132" i="1"/>
  <c r="F132" i="1" s="1"/>
  <c r="E133" i="1"/>
  <c r="F133" i="1" s="1"/>
  <c r="E134" i="1"/>
  <c r="F134" i="1" s="1"/>
  <c r="E135" i="1"/>
  <c r="F135" i="1" s="1"/>
  <c r="E136" i="1"/>
  <c r="F136" i="1" s="1"/>
  <c r="E137" i="1"/>
  <c r="F137" i="1" s="1"/>
  <c r="E138" i="1"/>
  <c r="F138" i="1" s="1"/>
  <c r="E139" i="1"/>
  <c r="F139" i="1" s="1"/>
  <c r="E140" i="1"/>
  <c r="F140" i="1" s="1"/>
  <c r="E141" i="1"/>
  <c r="F141" i="1" s="1"/>
  <c r="E142" i="1"/>
  <c r="F142" i="1" s="1"/>
  <c r="E143" i="1"/>
  <c r="F143" i="1" s="1"/>
  <c r="E144" i="1"/>
  <c r="F144" i="1" s="1"/>
  <c r="E145" i="1"/>
  <c r="F145" i="1" s="1"/>
  <c r="E113" i="1"/>
  <c r="F113" i="1" s="1"/>
  <c r="E91" i="1"/>
  <c r="F91" i="1" s="1"/>
  <c r="E92" i="1"/>
  <c r="F92" i="1" s="1"/>
  <c r="E93" i="1"/>
  <c r="F93" i="1" s="1"/>
  <c r="E94" i="1"/>
  <c r="F94" i="1" s="1"/>
  <c r="E95" i="1"/>
  <c r="F95" i="1" s="1"/>
  <c r="E96" i="1"/>
  <c r="F96" i="1" s="1"/>
  <c r="E97" i="1"/>
  <c r="F97" i="1" s="1"/>
  <c r="E98" i="1"/>
  <c r="F98" i="1" s="1"/>
  <c r="E99" i="1"/>
  <c r="F99" i="1" s="1"/>
  <c r="E100" i="1"/>
  <c r="F100" i="1" s="1"/>
  <c r="E101" i="1"/>
  <c r="F101" i="1" s="1"/>
  <c r="E102" i="1"/>
  <c r="F102" i="1" s="1"/>
  <c r="E103" i="1"/>
  <c r="F103" i="1" s="1"/>
  <c r="E104" i="1"/>
  <c r="F104" i="1" s="1"/>
  <c r="E105" i="1"/>
  <c r="F105" i="1" s="1"/>
  <c r="E106" i="1"/>
  <c r="F106" i="1" s="1"/>
  <c r="E107" i="1"/>
  <c r="F107" i="1" s="1"/>
  <c r="E108" i="1"/>
  <c r="F108" i="1" s="1"/>
  <c r="E109" i="1"/>
  <c r="F109" i="1" s="1"/>
  <c r="E110" i="1"/>
  <c r="F110" i="1" s="1"/>
  <c r="E111" i="1"/>
  <c r="F111" i="1" s="1"/>
  <c r="E112" i="1"/>
  <c r="F112" i="1" s="1"/>
  <c r="E90" i="1"/>
  <c r="F90" i="1" s="1"/>
  <c r="E89" i="1"/>
  <c r="F89" i="1" s="1"/>
  <c r="E18" i="3" l="1"/>
  <c r="F18" i="3" s="1"/>
  <c r="E19" i="3"/>
  <c r="F19" i="3" s="1"/>
  <c r="E20" i="3"/>
  <c r="F20" i="3" s="1"/>
  <c r="E21" i="3"/>
  <c r="F21" i="3" s="1"/>
  <c r="E22" i="3"/>
  <c r="F22" i="3" s="1"/>
  <c r="E23" i="3"/>
  <c r="F23" i="3" s="1"/>
  <c r="E24" i="3"/>
  <c r="F24" i="3" s="1"/>
  <c r="E25" i="3"/>
  <c r="F25" i="3" s="1"/>
  <c r="E17" i="3"/>
  <c r="F17" i="3" s="1"/>
  <c r="E16" i="3"/>
  <c r="F16" i="3" s="1"/>
  <c r="E356" i="5" l="1"/>
  <c r="F356" i="5" s="1"/>
  <c r="E357" i="5"/>
  <c r="F357" i="5" s="1"/>
  <c r="E358" i="5"/>
  <c r="F358" i="5" s="1"/>
  <c r="E359" i="5"/>
  <c r="F359" i="5" s="1"/>
  <c r="E360" i="5"/>
  <c r="F360" i="5" s="1"/>
  <c r="E355" i="5"/>
  <c r="F355" i="5" s="1"/>
  <c r="E354" i="5"/>
  <c r="F354" i="5" s="1"/>
  <c r="E348" i="5"/>
  <c r="F348" i="5" s="1"/>
  <c r="E347" i="5"/>
  <c r="F347" i="5" s="1"/>
  <c r="E346" i="5"/>
  <c r="F346" i="5" s="1"/>
  <c r="E340" i="5"/>
  <c r="F340" i="5" s="1"/>
  <c r="E339" i="5"/>
  <c r="F339" i="5" s="1"/>
  <c r="E322" i="5"/>
  <c r="F322" i="5" s="1"/>
  <c r="E323" i="5"/>
  <c r="F323" i="5" s="1"/>
  <c r="E324" i="5"/>
  <c r="F324" i="5" s="1"/>
  <c r="E325" i="5"/>
  <c r="F325" i="5" s="1"/>
  <c r="E326" i="5"/>
  <c r="F326" i="5" s="1"/>
  <c r="E327" i="5"/>
  <c r="F327" i="5" s="1"/>
  <c r="E328" i="5"/>
  <c r="F328" i="5" s="1"/>
  <c r="E329" i="5"/>
  <c r="F329" i="5" s="1"/>
  <c r="E330" i="5"/>
  <c r="F330" i="5" s="1"/>
  <c r="E331" i="5"/>
  <c r="F331" i="5" s="1"/>
  <c r="E332" i="5"/>
  <c r="F332" i="5" s="1"/>
  <c r="E333" i="5"/>
  <c r="F333" i="5" s="1"/>
  <c r="E321" i="5"/>
  <c r="F321" i="5" s="1"/>
  <c r="E320" i="5"/>
  <c r="F320" i="5" s="1"/>
  <c r="E310" i="5"/>
  <c r="F310" i="5" s="1"/>
  <c r="E311" i="5"/>
  <c r="F311" i="5" s="1"/>
  <c r="E312" i="5"/>
  <c r="F312" i="5" s="1"/>
  <c r="E313" i="5"/>
  <c r="F313" i="5" s="1"/>
  <c r="E314" i="5"/>
  <c r="F314" i="5" s="1"/>
  <c r="E309" i="5"/>
  <c r="F309" i="5" s="1"/>
  <c r="E308" i="5"/>
  <c r="F308" i="5" s="1"/>
  <c r="E298" i="5"/>
  <c r="F298" i="5" s="1"/>
  <c r="E299" i="5"/>
  <c r="F299" i="5" s="1"/>
  <c r="E300" i="5"/>
  <c r="F300" i="5" s="1"/>
  <c r="E301" i="5"/>
  <c r="F301" i="5" s="1"/>
  <c r="E302" i="5"/>
  <c r="F302" i="5" s="1"/>
  <c r="E297" i="5"/>
  <c r="F297" i="5" s="1"/>
  <c r="E296" i="5"/>
  <c r="F296" i="5" s="1"/>
  <c r="E9" i="5" l="1"/>
  <c r="F9" i="5" s="1"/>
  <c r="E10" i="5"/>
  <c r="F10" i="5" s="1"/>
  <c r="E8" i="5"/>
  <c r="F8" i="5" s="1"/>
  <c r="E7" i="5"/>
  <c r="F7" i="5" s="1"/>
  <c r="E17" i="5"/>
  <c r="F17" i="5" s="1"/>
  <c r="E18" i="5"/>
  <c r="F18" i="5" s="1"/>
  <c r="E19" i="5"/>
  <c r="F19" i="5" s="1"/>
  <c r="E20" i="5"/>
  <c r="F20" i="5" s="1"/>
  <c r="E21" i="5"/>
  <c r="F21" i="5" s="1"/>
  <c r="E22" i="5"/>
  <c r="F22" i="5" s="1"/>
  <c r="E23" i="5"/>
  <c r="F23" i="5" s="1"/>
  <c r="E24" i="5"/>
  <c r="F24" i="5" s="1"/>
  <c r="E25" i="5"/>
  <c r="F25" i="5" s="1"/>
  <c r="E16" i="5"/>
  <c r="F16" i="5" s="1"/>
  <c r="E15" i="5"/>
  <c r="F15" i="5" s="1"/>
  <c r="E32" i="5"/>
  <c r="F32" i="5" s="1"/>
  <c r="E33" i="5"/>
  <c r="F33" i="5" s="1"/>
  <c r="E34" i="5"/>
  <c r="F34" i="5" s="1"/>
  <c r="E35" i="5"/>
  <c r="F35" i="5" s="1"/>
  <c r="E36" i="5"/>
  <c r="F36" i="5" s="1"/>
  <c r="E31" i="5"/>
  <c r="F31" i="5" s="1"/>
  <c r="E30" i="5"/>
  <c r="F30" i="5" s="1"/>
  <c r="E42" i="5"/>
  <c r="F42" i="5" s="1"/>
  <c r="E43" i="5"/>
  <c r="F43" i="5" s="1"/>
  <c r="E44" i="5"/>
  <c r="F44" i="5" s="1"/>
  <c r="E45" i="5"/>
  <c r="F45" i="5" s="1"/>
  <c r="E46" i="5"/>
  <c r="F46" i="5" s="1"/>
  <c r="E47" i="5"/>
  <c r="F47" i="5" s="1"/>
  <c r="E41" i="5"/>
  <c r="F41" i="5" s="1"/>
  <c r="E40" i="5"/>
  <c r="F40" i="5" s="1"/>
  <c r="E53" i="5"/>
  <c r="F53" i="5" s="1"/>
  <c r="E54" i="5"/>
  <c r="F54" i="5" s="1"/>
  <c r="E55" i="5"/>
  <c r="F55" i="5" s="1"/>
  <c r="E56" i="5"/>
  <c r="F56" i="5" s="1"/>
  <c r="E57" i="5"/>
  <c r="F57" i="5" s="1"/>
  <c r="E58" i="5"/>
  <c r="F58" i="5" s="1"/>
  <c r="E59" i="5"/>
  <c r="F59" i="5" s="1"/>
  <c r="E60" i="5"/>
  <c r="F60" i="5" s="1"/>
  <c r="E61" i="5"/>
  <c r="F61" i="5" s="1"/>
  <c r="E62" i="5"/>
  <c r="F62" i="5" s="1"/>
  <c r="E52" i="5"/>
  <c r="F52" i="5" s="1"/>
  <c r="E51" i="5"/>
  <c r="F51" i="5" s="1"/>
  <c r="E69" i="5"/>
  <c r="F69" i="5" s="1"/>
  <c r="E70" i="5"/>
  <c r="F70" i="5" s="1"/>
  <c r="E71" i="5"/>
  <c r="F71" i="5" s="1"/>
  <c r="E72" i="5"/>
  <c r="F72" i="5" s="1"/>
  <c r="E73" i="5"/>
  <c r="F73" i="5" s="1"/>
  <c r="E74" i="5"/>
  <c r="F74" i="5" s="1"/>
  <c r="E75" i="5"/>
  <c r="F75" i="5" s="1"/>
  <c r="E76" i="5"/>
  <c r="F76" i="5" s="1"/>
  <c r="E77" i="5"/>
  <c r="F77" i="5" s="1"/>
  <c r="E78" i="5"/>
  <c r="F78" i="5" s="1"/>
  <c r="E68" i="5"/>
  <c r="F68" i="5" s="1"/>
  <c r="E67" i="5"/>
  <c r="F67" i="5" s="1"/>
  <c r="E85" i="5"/>
  <c r="F85" i="5" s="1"/>
  <c r="E86" i="5"/>
  <c r="F86" i="5" s="1"/>
  <c r="E87" i="5"/>
  <c r="F87" i="5" s="1"/>
  <c r="E88" i="5"/>
  <c r="F88" i="5" s="1"/>
  <c r="E89" i="5"/>
  <c r="F89" i="5" s="1"/>
  <c r="E84" i="5"/>
  <c r="F84" i="5" s="1"/>
  <c r="E83" i="5"/>
  <c r="F83" i="5" s="1"/>
  <c r="E96" i="5"/>
  <c r="F96" i="5" s="1"/>
  <c r="E97" i="5"/>
  <c r="F97" i="5" s="1"/>
  <c r="E98" i="5"/>
  <c r="F98" i="5" s="1"/>
  <c r="E99" i="5"/>
  <c r="F99" i="5" s="1"/>
  <c r="E100" i="5"/>
  <c r="F100" i="5" s="1"/>
  <c r="E95" i="5"/>
  <c r="F95" i="5" s="1"/>
  <c r="E94" i="5"/>
  <c r="F94" i="5" s="1"/>
  <c r="E107" i="5"/>
  <c r="F107" i="5" s="1"/>
  <c r="E108" i="5"/>
  <c r="F108" i="5" s="1"/>
  <c r="E109" i="5"/>
  <c r="F109" i="5" s="1"/>
  <c r="E106" i="5"/>
  <c r="F106" i="5" s="1"/>
  <c r="E105" i="5"/>
  <c r="F105" i="5" s="1"/>
  <c r="E116" i="5"/>
  <c r="F116" i="5" s="1"/>
  <c r="E117" i="5"/>
  <c r="F117" i="5" s="1"/>
  <c r="E118" i="5"/>
  <c r="F118" i="5" s="1"/>
  <c r="E119" i="5"/>
  <c r="F119" i="5" s="1"/>
  <c r="E115" i="5"/>
  <c r="F115" i="5" s="1"/>
  <c r="E114" i="5"/>
  <c r="F114" i="5" s="1"/>
  <c r="E126" i="5"/>
  <c r="F126" i="5" s="1"/>
  <c r="E127" i="5"/>
  <c r="F127" i="5" s="1"/>
  <c r="E128" i="5"/>
  <c r="F128" i="5" s="1"/>
  <c r="E129" i="5"/>
  <c r="F129" i="5" s="1"/>
  <c r="E130" i="5"/>
  <c r="F130" i="5" s="1"/>
  <c r="E131" i="5"/>
  <c r="F131" i="5" s="1"/>
  <c r="E132" i="5"/>
  <c r="F132" i="5" s="1"/>
  <c r="E133" i="5"/>
  <c r="F133" i="5" s="1"/>
  <c r="E134" i="5"/>
  <c r="F134" i="5" s="1"/>
  <c r="E135" i="5"/>
  <c r="F135" i="5" s="1"/>
  <c r="E136" i="5"/>
  <c r="F136" i="5" s="1"/>
  <c r="E137" i="5"/>
  <c r="F137" i="5" s="1"/>
  <c r="E138" i="5"/>
  <c r="F138" i="5" s="1"/>
  <c r="E139" i="5"/>
  <c r="F139" i="5" s="1"/>
  <c r="E125" i="5"/>
  <c r="F125" i="5" s="1"/>
  <c r="E124" i="5"/>
  <c r="F124" i="5" s="1"/>
  <c r="E147" i="5"/>
  <c r="F147" i="5" s="1"/>
  <c r="E148" i="5"/>
  <c r="F148" i="5" s="1"/>
  <c r="E146" i="5"/>
  <c r="F146" i="5" s="1"/>
  <c r="E145" i="5"/>
  <c r="F145" i="5" s="1"/>
  <c r="E156" i="5"/>
  <c r="F156" i="5" s="1"/>
  <c r="E157" i="5"/>
  <c r="F157" i="5" s="1"/>
  <c r="E158" i="5"/>
  <c r="F158" i="5" s="1"/>
  <c r="E159" i="5"/>
  <c r="F159" i="5" s="1"/>
  <c r="E160" i="5"/>
  <c r="F160" i="5" s="1"/>
  <c r="E161" i="5"/>
  <c r="F161" i="5" s="1"/>
  <c r="E155" i="5"/>
  <c r="F155" i="5" s="1"/>
  <c r="E154" i="5"/>
  <c r="F154" i="5" s="1"/>
  <c r="E169" i="5"/>
  <c r="F169" i="5" s="1"/>
  <c r="E170" i="5"/>
  <c r="F170" i="5" s="1"/>
  <c r="E171" i="5"/>
  <c r="F171" i="5" s="1"/>
  <c r="E172" i="5"/>
  <c r="F172" i="5" s="1"/>
  <c r="E168" i="5"/>
  <c r="F168" i="5" s="1"/>
  <c r="E167" i="5"/>
  <c r="F167" i="5" s="1"/>
  <c r="E180" i="5"/>
  <c r="F180" i="5" s="1"/>
  <c r="E181" i="5"/>
  <c r="F181" i="5" s="1"/>
  <c r="E182" i="5"/>
  <c r="F182" i="5" s="1"/>
  <c r="E179" i="5"/>
  <c r="F179" i="5" s="1"/>
  <c r="E178" i="5"/>
  <c r="F178" i="5" s="1"/>
  <c r="E189" i="5"/>
  <c r="F189" i="5" s="1"/>
  <c r="E190" i="5"/>
  <c r="F190" i="5" s="1"/>
  <c r="E191" i="5"/>
  <c r="F191" i="5" s="1"/>
  <c r="E188" i="5"/>
  <c r="F188" i="5" s="1"/>
  <c r="E187" i="5"/>
  <c r="F187" i="5" s="1"/>
  <c r="E199" i="5"/>
  <c r="F199" i="5" s="1"/>
  <c r="E200" i="5"/>
  <c r="F200" i="5" s="1"/>
  <c r="E201" i="5"/>
  <c r="F201" i="5" s="1"/>
  <c r="E202" i="5"/>
  <c r="F202" i="5" s="1"/>
  <c r="E203" i="5"/>
  <c r="F203" i="5" s="1"/>
  <c r="E204" i="5"/>
  <c r="F204" i="5" s="1"/>
  <c r="E205" i="5"/>
  <c r="F205" i="5" s="1"/>
  <c r="E206" i="5"/>
  <c r="F206" i="5" s="1"/>
  <c r="E198" i="5"/>
  <c r="F198" i="5" s="1"/>
  <c r="E197" i="5"/>
  <c r="F197" i="5" s="1"/>
  <c r="E213" i="5"/>
  <c r="F213" i="5" s="1"/>
  <c r="E214" i="5"/>
  <c r="F214" i="5" s="1"/>
  <c r="E215" i="5"/>
  <c r="F215" i="5" s="1"/>
  <c r="E216" i="5"/>
  <c r="F216" i="5" s="1"/>
  <c r="E217" i="5"/>
  <c r="F217" i="5" s="1"/>
  <c r="E218" i="5"/>
  <c r="F218" i="5" s="1"/>
  <c r="E219" i="5"/>
  <c r="F219" i="5" s="1"/>
  <c r="E220" i="5"/>
  <c r="F220" i="5" s="1"/>
  <c r="E212" i="5"/>
  <c r="F212" i="5" s="1"/>
  <c r="E211" i="5"/>
  <c r="F211" i="5" s="1"/>
  <c r="E228" i="5"/>
  <c r="F228" i="5" s="1"/>
  <c r="E229" i="5"/>
  <c r="F229" i="5" s="1"/>
  <c r="E230" i="5"/>
  <c r="F230" i="5" s="1"/>
  <c r="E231" i="5"/>
  <c r="F231" i="5" s="1"/>
  <c r="E232" i="5"/>
  <c r="F232" i="5" s="1"/>
  <c r="E233" i="5"/>
  <c r="F233" i="5" s="1"/>
  <c r="E234" i="5"/>
  <c r="F234" i="5" s="1"/>
  <c r="E227" i="5"/>
  <c r="F227" i="5" s="1"/>
  <c r="E226" i="5"/>
  <c r="F226" i="5" s="1"/>
  <c r="E242" i="5"/>
  <c r="F242" i="5" s="1"/>
  <c r="E243" i="5"/>
  <c r="F243" i="5" s="1"/>
  <c r="E244" i="5"/>
  <c r="F244" i="5" s="1"/>
  <c r="E245" i="5"/>
  <c r="F245" i="5" s="1"/>
  <c r="E246" i="5"/>
  <c r="F246" i="5" s="1"/>
  <c r="E241" i="5"/>
  <c r="F241" i="5" s="1"/>
  <c r="E240" i="5"/>
  <c r="F240" i="5" s="1"/>
  <c r="E254" i="5"/>
  <c r="F254" i="5" s="1"/>
  <c r="E255" i="5"/>
  <c r="F255" i="5" s="1"/>
  <c r="E256" i="5"/>
  <c r="F256" i="5" s="1"/>
  <c r="E257" i="5"/>
  <c r="F257" i="5" s="1"/>
  <c r="E258" i="5"/>
  <c r="F258" i="5" s="1"/>
  <c r="E253" i="5"/>
  <c r="F253" i="5" s="1"/>
  <c r="E252" i="5"/>
  <c r="F252" i="5" s="1"/>
  <c r="E265" i="5"/>
  <c r="F265" i="5" s="1"/>
  <c r="E266" i="5"/>
  <c r="F266" i="5" s="1"/>
  <c r="E267" i="5"/>
  <c r="F267" i="5" s="1"/>
  <c r="E268" i="5"/>
  <c r="F268" i="5" s="1"/>
  <c r="E269" i="5"/>
  <c r="F269" i="5" s="1"/>
  <c r="E270" i="5"/>
  <c r="F270" i="5" s="1"/>
  <c r="E271" i="5"/>
  <c r="F271" i="5" s="1"/>
  <c r="E264" i="5"/>
  <c r="F264" i="5" s="1"/>
  <c r="E263" i="5"/>
  <c r="F263" i="5" s="1"/>
  <c r="E279" i="5"/>
  <c r="F279" i="5" s="1"/>
  <c r="E280" i="5"/>
  <c r="F280" i="5" s="1"/>
  <c r="E281" i="5"/>
  <c r="F281" i="5" s="1"/>
  <c r="E282" i="5"/>
  <c r="F282" i="5" s="1"/>
  <c r="E283" i="5"/>
  <c r="F283" i="5" s="1"/>
  <c r="E284" i="5"/>
  <c r="F284" i="5" s="1"/>
  <c r="E285" i="5"/>
  <c r="F285" i="5" s="1"/>
  <c r="E286" i="5"/>
  <c r="F286" i="5" s="1"/>
  <c r="E287" i="5"/>
  <c r="F287" i="5" s="1"/>
  <c r="E288" i="5"/>
  <c r="F288" i="5" s="1"/>
  <c r="E289" i="5"/>
  <c r="F289" i="5" s="1"/>
  <c r="E290" i="5"/>
  <c r="F290" i="5" s="1"/>
  <c r="E278" i="5"/>
  <c r="F278" i="5" s="1"/>
  <c r="E277" i="5"/>
  <c r="F277" i="5" s="1"/>
</calcChain>
</file>

<file path=xl/sharedStrings.xml><?xml version="1.0" encoding="utf-8"?>
<sst xmlns="http://schemas.openxmlformats.org/spreadsheetml/2006/main" count="1141" uniqueCount="689">
  <si>
    <t>№</t>
  </si>
  <si>
    <t>Індентифікаційний номер</t>
  </si>
  <si>
    <t>Назва основного засобу</t>
  </si>
  <si>
    <t>Балансова вартість</t>
  </si>
  <si>
    <t>Залишкова вартість</t>
  </si>
  <si>
    <t>Автомобіль таврія</t>
  </si>
  <si>
    <t>Піаніно Україна "Чернігів"</t>
  </si>
  <si>
    <t xml:space="preserve">Піаніно Україна </t>
  </si>
  <si>
    <t>Системний блок</t>
  </si>
  <si>
    <t>Комплект світлозвукової апаратури</t>
  </si>
  <si>
    <t>Тепловий лічильник</t>
  </si>
  <si>
    <t>Монітор 19LEv</t>
  </si>
  <si>
    <t>Широкопосноактивна система</t>
  </si>
  <si>
    <t>Активний соббуфер Mkool</t>
  </si>
  <si>
    <t>01040015а</t>
  </si>
  <si>
    <t>Акустична система</t>
  </si>
  <si>
    <t>1040016а</t>
  </si>
  <si>
    <t>01040018а</t>
  </si>
  <si>
    <t xml:space="preserve">Мікрофон </t>
  </si>
  <si>
    <t>01040019а</t>
  </si>
  <si>
    <t>01040022а</t>
  </si>
  <si>
    <t>Мільтикорт</t>
  </si>
  <si>
    <t>01040024а</t>
  </si>
  <si>
    <t>Підсилювачmax</t>
  </si>
  <si>
    <t>01040025а</t>
  </si>
  <si>
    <t xml:space="preserve">Монітор </t>
  </si>
  <si>
    <t>01040026а</t>
  </si>
  <si>
    <t>Монітор</t>
  </si>
  <si>
    <t>01040027а</t>
  </si>
  <si>
    <t>01040028а</t>
  </si>
  <si>
    <t>Стійка мікрофона</t>
  </si>
  <si>
    <t>01040029а</t>
  </si>
  <si>
    <t>01040030а</t>
  </si>
  <si>
    <t>01040031а</t>
  </si>
  <si>
    <t>01040032а</t>
  </si>
  <si>
    <t>Комутація до звукового обладнання 1951</t>
  </si>
  <si>
    <t>01040033а</t>
  </si>
  <si>
    <t>Програвач мінідисків</t>
  </si>
  <si>
    <t>01040035а</t>
  </si>
  <si>
    <t>Світильник театр. софіт</t>
  </si>
  <si>
    <t>01040036а</t>
  </si>
  <si>
    <t>Світильник ниж.підсвіт</t>
  </si>
  <si>
    <t>01040037а</t>
  </si>
  <si>
    <t>01040038а</t>
  </si>
  <si>
    <t>Блок димерний</t>
  </si>
  <si>
    <t>01040039а</t>
  </si>
  <si>
    <t>Пульт управління</t>
  </si>
  <si>
    <t>01040040а</t>
  </si>
  <si>
    <t>прожектор WW1000</t>
  </si>
  <si>
    <t>01040041а</t>
  </si>
  <si>
    <t>Штатив підставка</t>
  </si>
  <si>
    <t>01040042а</t>
  </si>
  <si>
    <t>01040043а</t>
  </si>
  <si>
    <t>Прилад світлових ефектів</t>
  </si>
  <si>
    <t>01040044а</t>
  </si>
  <si>
    <t>01040045а</t>
  </si>
  <si>
    <t>Баян баркарола</t>
  </si>
  <si>
    <t>01040046а</t>
  </si>
  <si>
    <t>Пульт Yamaha</t>
  </si>
  <si>
    <t>01040047а</t>
  </si>
  <si>
    <t>Ноутбук Леново</t>
  </si>
  <si>
    <t>01040048а</t>
  </si>
  <si>
    <t>ВСПР проектор</t>
  </si>
  <si>
    <t>01040049а</t>
  </si>
  <si>
    <t>Синтезатор Ямаха</t>
  </si>
  <si>
    <t>Люстра НДБ1</t>
  </si>
  <si>
    <t>Крісла театральні</t>
  </si>
  <si>
    <t>Комплект бра</t>
  </si>
  <si>
    <t>Блок театральних крісел</t>
  </si>
  <si>
    <t>Сейф залізний</t>
  </si>
  <si>
    <t>Портрет Шевченка</t>
  </si>
  <si>
    <t>Хорові костюми "Боян"</t>
  </si>
  <si>
    <t>Костюм "Зима"</t>
  </si>
  <si>
    <t>Костюми жіночі Боян</t>
  </si>
  <si>
    <t>Комплект штор</t>
  </si>
  <si>
    <t>Головна завіса</t>
  </si>
  <si>
    <t>Задня щзавіса "Францюзька"</t>
  </si>
  <si>
    <t>Задня завіса"Райдуга"</t>
  </si>
  <si>
    <t>Кептарі чол. "Січовик"</t>
  </si>
  <si>
    <t>Крайки чол. "Січовик"</t>
  </si>
  <si>
    <t>Сорочки чол. "Січовик"</t>
  </si>
  <si>
    <t>Чоботи жін. Червоні</t>
  </si>
  <si>
    <t>Комплект жін. Сценічних костюмів</t>
  </si>
  <si>
    <t>Комплект чол. сценічних костюмів</t>
  </si>
  <si>
    <t>01090030а</t>
  </si>
  <si>
    <t>Костюм ведучої</t>
  </si>
  <si>
    <t>01090031а</t>
  </si>
  <si>
    <t>Костюм жіночий "крениченька</t>
  </si>
  <si>
    <t>01090032а</t>
  </si>
  <si>
    <t>01090038а-43а</t>
  </si>
  <si>
    <t>01090060а-67а</t>
  </si>
  <si>
    <t>Костюми театральні</t>
  </si>
  <si>
    <t>01090068а-69а</t>
  </si>
  <si>
    <t>Накидки ангела</t>
  </si>
  <si>
    <t>01090070а-71а</t>
  </si>
  <si>
    <t>Спідниця"Квідчаста"</t>
  </si>
  <si>
    <t>01090072а-73а</t>
  </si>
  <si>
    <t>Костюми сценічні циганські</t>
  </si>
  <si>
    <t>01090084а-95а</t>
  </si>
  <si>
    <t>Вишиті плаття-сценічні</t>
  </si>
  <si>
    <t>01090096-97а</t>
  </si>
  <si>
    <t>Костюм дитячий гоцульський</t>
  </si>
  <si>
    <t>01090098а</t>
  </si>
  <si>
    <t>Сорочки жіночі (гармонія)</t>
  </si>
  <si>
    <t>01090099а</t>
  </si>
  <si>
    <t>Сорочки жін.</t>
  </si>
  <si>
    <t xml:space="preserve">Чоботи жін. </t>
  </si>
  <si>
    <t>Жіночі сценічні костюми</t>
  </si>
  <si>
    <t>01090100а</t>
  </si>
  <si>
    <t>Костюм жін. Сценічний</t>
  </si>
  <si>
    <t>Костюм чол. сценічний</t>
  </si>
  <si>
    <t>10180104а-105а</t>
  </si>
  <si>
    <t>Плаття сценічне вишите</t>
  </si>
  <si>
    <t>Чоботи жін. червоні</t>
  </si>
  <si>
    <t>10180106а</t>
  </si>
  <si>
    <t>Сукня сценічна "Казка"</t>
  </si>
  <si>
    <t>Свита жін.</t>
  </si>
  <si>
    <t>10180107а-108а</t>
  </si>
  <si>
    <t>10180109а-110а</t>
  </si>
  <si>
    <t>01090101а</t>
  </si>
  <si>
    <t>01090102а</t>
  </si>
  <si>
    <t>01090103а</t>
  </si>
  <si>
    <t>01040004а</t>
  </si>
  <si>
    <t>001а</t>
  </si>
  <si>
    <t>Вогнегасник</t>
  </si>
  <si>
    <t>004а</t>
  </si>
  <si>
    <t>009а</t>
  </si>
  <si>
    <t>Стіл письмовий</t>
  </si>
  <si>
    <t>014а</t>
  </si>
  <si>
    <t>018а</t>
  </si>
  <si>
    <t>Світильники</t>
  </si>
  <si>
    <t>Калькулятор Citisen</t>
  </si>
  <si>
    <t>Шафа для одягу</t>
  </si>
  <si>
    <t>Телефонний апарат</t>
  </si>
  <si>
    <t>Столи письмові</t>
  </si>
  <si>
    <t>082а</t>
  </si>
  <si>
    <t>Тамбурин</t>
  </si>
  <si>
    <t>Дзеркала</t>
  </si>
  <si>
    <t>085а</t>
  </si>
  <si>
    <t>087а</t>
  </si>
  <si>
    <t>093а</t>
  </si>
  <si>
    <t>094а</t>
  </si>
  <si>
    <t>096а</t>
  </si>
  <si>
    <t>Світильник</t>
  </si>
  <si>
    <t>097а</t>
  </si>
  <si>
    <t>098а</t>
  </si>
  <si>
    <t>099а</t>
  </si>
  <si>
    <t>102а</t>
  </si>
  <si>
    <t>103а</t>
  </si>
  <si>
    <t>105а</t>
  </si>
  <si>
    <t>Калькулятор</t>
  </si>
  <si>
    <t>002</t>
  </si>
  <si>
    <t>018</t>
  </si>
  <si>
    <t>019-20</t>
  </si>
  <si>
    <t>Шафа книжна</t>
  </si>
  <si>
    <t>032</t>
  </si>
  <si>
    <t>Сейфи металічні</t>
  </si>
  <si>
    <t>073</t>
  </si>
  <si>
    <t>Крісло офісне "Престиж"</t>
  </si>
  <si>
    <t>074</t>
  </si>
  <si>
    <t>077</t>
  </si>
  <si>
    <t>Крісло "Престиж"</t>
  </si>
  <si>
    <t>078</t>
  </si>
  <si>
    <t>080</t>
  </si>
  <si>
    <t>Телефон MATRICS</t>
  </si>
  <si>
    <t>081</t>
  </si>
  <si>
    <t>082</t>
  </si>
  <si>
    <t>Крісло ISO</t>
  </si>
  <si>
    <t>083</t>
  </si>
  <si>
    <t>084</t>
  </si>
  <si>
    <t>11130086</t>
  </si>
  <si>
    <t>Калькулятор Citisen 898</t>
  </si>
  <si>
    <t>11130087</t>
  </si>
  <si>
    <t>Засіб KSI Crypto Canol/337</t>
  </si>
  <si>
    <t>11130088</t>
  </si>
  <si>
    <t>Кардрідер КР-371</t>
  </si>
  <si>
    <t>11130089</t>
  </si>
  <si>
    <t>Калькулятор Citisen888</t>
  </si>
  <si>
    <t>11130090</t>
  </si>
  <si>
    <t>Настольна лампа Feror</t>
  </si>
  <si>
    <t>11130091</t>
  </si>
  <si>
    <t>Носій Flash-USB</t>
  </si>
  <si>
    <t>11130092</t>
  </si>
  <si>
    <t>Крісло офісне ISO</t>
  </si>
  <si>
    <t>11130093</t>
  </si>
  <si>
    <t>11130094</t>
  </si>
  <si>
    <t>Крісло офісне "Конфорт"</t>
  </si>
  <si>
    <t>11130095</t>
  </si>
  <si>
    <t>Стелаж офісний</t>
  </si>
  <si>
    <t>10140001а</t>
  </si>
  <si>
    <t>Компютер Pillips Socket</t>
  </si>
  <si>
    <t>10140002а</t>
  </si>
  <si>
    <t>Монітор ТРТ Prilips</t>
  </si>
  <si>
    <t>10140003а</t>
  </si>
  <si>
    <t>Ноутбук Dell Inspiron</t>
  </si>
  <si>
    <t>10140004а</t>
  </si>
  <si>
    <t>Струменевий кольоровий принтер</t>
  </si>
  <si>
    <t>019</t>
  </si>
  <si>
    <t>Стіл засідань</t>
  </si>
  <si>
    <t>001</t>
  </si>
  <si>
    <t>01050006</t>
  </si>
  <si>
    <t>01060065</t>
  </si>
  <si>
    <t>01060066</t>
  </si>
  <si>
    <t>01090208</t>
  </si>
  <si>
    <t>01090215</t>
  </si>
  <si>
    <t>01090216</t>
  </si>
  <si>
    <t>01090217</t>
  </si>
  <si>
    <t>01090218</t>
  </si>
  <si>
    <t>01090219</t>
  </si>
  <si>
    <t>Арлекіно</t>
  </si>
  <si>
    <t>01090220</t>
  </si>
  <si>
    <t>01090221</t>
  </si>
  <si>
    <t>01090225</t>
  </si>
  <si>
    <t>01090226</t>
  </si>
  <si>
    <t>01090227</t>
  </si>
  <si>
    <t>Електролічильник</t>
  </si>
  <si>
    <t>220</t>
  </si>
  <si>
    <t>Вогнегасники</t>
  </si>
  <si>
    <t>228</t>
  </si>
  <si>
    <t>Жалюзі вертикальні</t>
  </si>
  <si>
    <t>229</t>
  </si>
  <si>
    <t xml:space="preserve">Жалюзі вертикальні </t>
  </si>
  <si>
    <t>230</t>
  </si>
  <si>
    <t>Жалюзі вертикальні вік.</t>
  </si>
  <si>
    <t>233</t>
  </si>
  <si>
    <t>234</t>
  </si>
  <si>
    <t>Набір штор з попереч.</t>
  </si>
  <si>
    <t>235</t>
  </si>
  <si>
    <t>Бра НЮБ-32</t>
  </si>
  <si>
    <t>Крісло(каб. Нач.)</t>
  </si>
  <si>
    <t>237</t>
  </si>
  <si>
    <t>241</t>
  </si>
  <si>
    <t>Автомат-елект. АSO</t>
  </si>
  <si>
    <t>Решітка вікон метал.</t>
  </si>
  <si>
    <t>242</t>
  </si>
  <si>
    <t>243</t>
  </si>
  <si>
    <t>Решітка дверна метал.</t>
  </si>
  <si>
    <t>244</t>
  </si>
  <si>
    <t>Кронстейн кріплення</t>
  </si>
  <si>
    <t>247</t>
  </si>
  <si>
    <t>Стіл приставочний</t>
  </si>
  <si>
    <t>248</t>
  </si>
  <si>
    <t>Стіл бух. - мет.</t>
  </si>
  <si>
    <t>Столи однотумбові</t>
  </si>
  <si>
    <t>249-255</t>
  </si>
  <si>
    <t>257-258</t>
  </si>
  <si>
    <t>Світильники (метод.)</t>
  </si>
  <si>
    <t>259</t>
  </si>
  <si>
    <t>260</t>
  </si>
  <si>
    <t>Світильники( дир.)</t>
  </si>
  <si>
    <t>262</t>
  </si>
  <si>
    <t>Гардинпи</t>
  </si>
  <si>
    <t>263</t>
  </si>
  <si>
    <t>Гардини</t>
  </si>
  <si>
    <t>264</t>
  </si>
  <si>
    <t>265</t>
  </si>
  <si>
    <t>Куліси</t>
  </si>
  <si>
    <t>266</t>
  </si>
  <si>
    <t>267</t>
  </si>
  <si>
    <t>Набір штор (дир.)</t>
  </si>
  <si>
    <t>Набір гардин</t>
  </si>
  <si>
    <t>Карниз 1,6 м(дир.)</t>
  </si>
  <si>
    <t>Карниз 2,6 м.</t>
  </si>
  <si>
    <t xml:space="preserve">Бра </t>
  </si>
  <si>
    <t>Трибуна</t>
  </si>
  <si>
    <t>277-280</t>
  </si>
  <si>
    <t>Столи 1,25м</t>
  </si>
  <si>
    <t>281-282</t>
  </si>
  <si>
    <t>Вішалки з тумбою (грим.)</t>
  </si>
  <si>
    <t>283-284</t>
  </si>
  <si>
    <t>Вішалки підвісні</t>
  </si>
  <si>
    <t>Декор яблучне дерево</t>
  </si>
  <si>
    <t>Шафа офісна (нач.)</t>
  </si>
  <si>
    <t>Крісно офісне (нач.)</t>
  </si>
  <si>
    <t>Монітор 17 Samsung</t>
  </si>
  <si>
    <t>Принтер Cannon BP (Бух.)</t>
  </si>
  <si>
    <t>Автомат АП-50</t>
  </si>
  <si>
    <t>Пост. 3-х кноп.</t>
  </si>
  <si>
    <t>Констрабас смичков.</t>
  </si>
  <si>
    <t>298-300</t>
  </si>
  <si>
    <t>Бра П.</t>
  </si>
  <si>
    <t>Доріжка коричнева 12 м</t>
  </si>
  <si>
    <t>Драбина-стримянка</t>
  </si>
  <si>
    <t>310-317</t>
  </si>
  <si>
    <t>Лавки деревяні</t>
  </si>
  <si>
    <t>Шафа (метод.)</t>
  </si>
  <si>
    <t>Стіл компютерний мет.</t>
  </si>
  <si>
    <t>Стіл</t>
  </si>
  <si>
    <t>336-339</t>
  </si>
  <si>
    <t>Столи письмові однот.</t>
  </si>
  <si>
    <t>340-343</t>
  </si>
  <si>
    <t>Підвісні полиці (метод.)</t>
  </si>
  <si>
    <t>Факс Panasonic</t>
  </si>
  <si>
    <t>346-348</t>
  </si>
  <si>
    <t>Крісло ISO (метод.)</t>
  </si>
  <si>
    <t>Порохотяг Vtenis</t>
  </si>
  <si>
    <t>Принтер MFP Canon Pix</t>
  </si>
  <si>
    <t>358-360</t>
  </si>
  <si>
    <t>Настольні лампи (бух.)</t>
  </si>
  <si>
    <t>Крісла "Престиж"</t>
  </si>
  <si>
    <t>363-370</t>
  </si>
  <si>
    <t>Крісла Гольф чор.</t>
  </si>
  <si>
    <t>Станки для танців 4м</t>
  </si>
  <si>
    <t xml:space="preserve">Станки для танців </t>
  </si>
  <si>
    <t>Радіомікрофон</t>
  </si>
  <si>
    <t>Принтер лазерний Canon</t>
  </si>
  <si>
    <t>Стійка під синтезатор</t>
  </si>
  <si>
    <t xml:space="preserve">Тримач-ярус </t>
  </si>
  <si>
    <t>Комплект ком.</t>
  </si>
  <si>
    <t>Флешкарта Transcen</t>
  </si>
  <si>
    <t>Мікрофон Beyendynamic</t>
  </si>
  <si>
    <t>Настольна лампа Feron</t>
  </si>
  <si>
    <t>Вогнегасник 5кг.</t>
  </si>
  <si>
    <t>Конвектор</t>
  </si>
  <si>
    <t>387-391</t>
  </si>
  <si>
    <t>Крісла офісні ISO</t>
  </si>
  <si>
    <t>392-396</t>
  </si>
  <si>
    <t>Стіл "Студент"</t>
  </si>
  <si>
    <t>034а</t>
  </si>
  <si>
    <t>Драбина</t>
  </si>
  <si>
    <t>062а</t>
  </si>
  <si>
    <t>Ксерокс Canon KC 108</t>
  </si>
  <si>
    <t>068а</t>
  </si>
  <si>
    <t>Стіл письмовий СП 140</t>
  </si>
  <si>
    <t>069а</t>
  </si>
  <si>
    <t>Шафа Леон</t>
  </si>
  <si>
    <t>070а-071а</t>
  </si>
  <si>
    <t>Шафа для документів</t>
  </si>
  <si>
    <t>072а</t>
  </si>
  <si>
    <t>073а</t>
  </si>
  <si>
    <t>Вішалка з тумбочкою</t>
  </si>
  <si>
    <t>076а</t>
  </si>
  <si>
    <t>Штори</t>
  </si>
  <si>
    <t>078а</t>
  </si>
  <si>
    <t>Карнизи 2м</t>
  </si>
  <si>
    <t>081а</t>
  </si>
  <si>
    <t>Килимове покриття</t>
  </si>
  <si>
    <t>Стіл журнальний</t>
  </si>
  <si>
    <t>Крісла Візитор</t>
  </si>
  <si>
    <t>086а</t>
  </si>
  <si>
    <t>Компютерні столи Альфа</t>
  </si>
  <si>
    <t>Компюткрний стіл</t>
  </si>
  <si>
    <t>Стіл Пона</t>
  </si>
  <si>
    <t>Стіл СППК</t>
  </si>
  <si>
    <t>Вішалки для рушників</t>
  </si>
  <si>
    <t>Поличка декоративна</t>
  </si>
  <si>
    <t xml:space="preserve">Пенал вітрина Дебют </t>
  </si>
  <si>
    <t>Тумба під принтер</t>
  </si>
  <si>
    <t>Монітор "MANNSC"</t>
  </si>
  <si>
    <t>Системний блок  "Memonex"</t>
  </si>
  <si>
    <t>Порохотяг Karcher</t>
  </si>
  <si>
    <t>107а-108а</t>
  </si>
  <si>
    <t>109а-122а</t>
  </si>
  <si>
    <t>Комплект театральн. Крісел</t>
  </si>
  <si>
    <t xml:space="preserve">Комутація до звукового обладнання </t>
  </si>
  <si>
    <t>Знос</t>
  </si>
  <si>
    <t>Піанінно "Октава"</t>
  </si>
  <si>
    <t>Проектор "Optoma"</t>
  </si>
  <si>
    <t>01040001а</t>
  </si>
  <si>
    <t>Принтер Canon BP 3110</t>
  </si>
  <si>
    <t>01040002а</t>
  </si>
  <si>
    <t>Компютер Samsung 796</t>
  </si>
  <si>
    <t>01040003а</t>
  </si>
  <si>
    <t>Монітор Samsung19</t>
  </si>
  <si>
    <t>1-6</t>
  </si>
  <si>
    <t>Столи жовті</t>
  </si>
  <si>
    <t>8</t>
  </si>
  <si>
    <t xml:space="preserve">Стелажі двохсторонні </t>
  </si>
  <si>
    <t>29</t>
  </si>
  <si>
    <t xml:space="preserve">Стелажі </t>
  </si>
  <si>
    <t>30-31</t>
  </si>
  <si>
    <t>Етажерка</t>
  </si>
  <si>
    <t>39</t>
  </si>
  <si>
    <t>Стіл однотумбовий</t>
  </si>
  <si>
    <t>40-42</t>
  </si>
  <si>
    <t>Вішалки металеві</t>
  </si>
  <si>
    <t>13-41</t>
  </si>
  <si>
    <t>Стелажі</t>
  </si>
  <si>
    <t>75</t>
  </si>
  <si>
    <t>86-89</t>
  </si>
  <si>
    <t>91-92</t>
  </si>
  <si>
    <t>Спец.вітрини</t>
  </si>
  <si>
    <t>97-99</t>
  </si>
  <si>
    <t>101-102</t>
  </si>
  <si>
    <t>113-116</t>
  </si>
  <si>
    <t xml:space="preserve">Стелажі односторонні </t>
  </si>
  <si>
    <t>Ящики опорні</t>
  </si>
  <si>
    <t>120-130</t>
  </si>
  <si>
    <t>Вітрина книжкова</t>
  </si>
  <si>
    <t>Вітрина</t>
  </si>
  <si>
    <t>Стіл книговидачі</t>
  </si>
  <si>
    <t>155-157</t>
  </si>
  <si>
    <t>Ячейки для літератури</t>
  </si>
  <si>
    <t>159-161</t>
  </si>
  <si>
    <t>Шафи книжні</t>
  </si>
  <si>
    <t>167-181</t>
  </si>
  <si>
    <t>Стелажі двохстронні</t>
  </si>
  <si>
    <t>Сейф металічний</t>
  </si>
  <si>
    <t>195-200</t>
  </si>
  <si>
    <t>Столи аудиторні</t>
  </si>
  <si>
    <t>201-202</t>
  </si>
  <si>
    <t>Столи двохтумбові</t>
  </si>
  <si>
    <t>235-252</t>
  </si>
  <si>
    <t>254-257</t>
  </si>
  <si>
    <t>266-267</t>
  </si>
  <si>
    <t>сейф метолічний</t>
  </si>
  <si>
    <t xml:space="preserve">Столи аудиторні </t>
  </si>
  <si>
    <t>Крісла деревяні</t>
  </si>
  <si>
    <t>Драбина складна</t>
  </si>
  <si>
    <t>Картина Шевченко</t>
  </si>
  <si>
    <t>Портрет Шевченко</t>
  </si>
  <si>
    <t>Фото апарат  Samsung</t>
  </si>
  <si>
    <t>Підставка під квіти</t>
  </si>
  <si>
    <t>Стіл компютерний</t>
  </si>
  <si>
    <t>крісла "Візитор"</t>
  </si>
  <si>
    <t>Стіл "Піні"</t>
  </si>
  <si>
    <t>Праска</t>
  </si>
  <si>
    <t>505,507-513</t>
  </si>
  <si>
    <t>Телевізор LGISFC2</t>
  </si>
  <si>
    <t>Консоль</t>
  </si>
  <si>
    <t>Шафа</t>
  </si>
  <si>
    <t>Доріжка 1,5 м/п</t>
  </si>
  <si>
    <t>Дзеркало</t>
  </si>
  <si>
    <t>Електрочайник</t>
  </si>
  <si>
    <t>Стіль "Альфа"</t>
  </si>
  <si>
    <t>Крісла "Ізі"</t>
  </si>
  <si>
    <t>Книжкові вітрини</t>
  </si>
  <si>
    <t>532-546</t>
  </si>
  <si>
    <t>547-562</t>
  </si>
  <si>
    <t>Крісла</t>
  </si>
  <si>
    <t>563-564</t>
  </si>
  <si>
    <t>Порохотяг Samsung</t>
  </si>
  <si>
    <t>566-567</t>
  </si>
  <si>
    <t>Стінка-стелаж</t>
  </si>
  <si>
    <t>Стіл-кафедра</t>
  </si>
  <si>
    <t>Багатофункціональний пристрій А4Epson
L3050 з  Wi-Fi</t>
  </si>
  <si>
    <t>130-133</t>
  </si>
  <si>
    <t>Стелажі 2-х сторонні</t>
  </si>
  <si>
    <t xml:space="preserve">Стелажі 1-односторонні </t>
  </si>
  <si>
    <t>013</t>
  </si>
  <si>
    <t>014</t>
  </si>
  <si>
    <t>Стелажі 1- сторонні</t>
  </si>
  <si>
    <t>022</t>
  </si>
  <si>
    <t>Шафа книжкова</t>
  </si>
  <si>
    <t>034</t>
  </si>
  <si>
    <t>72-73</t>
  </si>
  <si>
    <t>стелажі 1-сторонні</t>
  </si>
  <si>
    <t>041</t>
  </si>
  <si>
    <t xml:space="preserve">Драбина </t>
  </si>
  <si>
    <t>042</t>
  </si>
  <si>
    <t>048</t>
  </si>
  <si>
    <t>062</t>
  </si>
  <si>
    <t>Столи</t>
  </si>
  <si>
    <t>049</t>
  </si>
  <si>
    <t>Каталожний ящик</t>
  </si>
  <si>
    <t>063</t>
  </si>
  <si>
    <t>Доріжка червона</t>
  </si>
  <si>
    <t>069</t>
  </si>
  <si>
    <t>Доріжка 4,80</t>
  </si>
  <si>
    <t>070</t>
  </si>
  <si>
    <t>Доріжка 4,86</t>
  </si>
  <si>
    <t>071</t>
  </si>
  <si>
    <t>Стела деревяні</t>
  </si>
  <si>
    <t>Картина Шевченка</t>
  </si>
  <si>
    <t>085</t>
  </si>
  <si>
    <t>088</t>
  </si>
  <si>
    <t>Калькулятор 805</t>
  </si>
  <si>
    <t>089</t>
  </si>
  <si>
    <t>090</t>
  </si>
  <si>
    <t>Телефонний апарат Tesla</t>
  </si>
  <si>
    <t>093</t>
  </si>
  <si>
    <t>094-108</t>
  </si>
  <si>
    <t>Ялинка</t>
  </si>
  <si>
    <t>Ялинкаві прекраси</t>
  </si>
  <si>
    <t>Стіл письмовий PSOS21</t>
  </si>
  <si>
    <t>Віконні решітки</t>
  </si>
  <si>
    <t>Стіл "Альфа"</t>
  </si>
  <si>
    <t>Стелаж дитячий</t>
  </si>
  <si>
    <t>Стелажі бібліот.</t>
  </si>
  <si>
    <t>Стелаж дит. Книжковий</t>
  </si>
  <si>
    <t>Стелаж книжковий</t>
  </si>
  <si>
    <t>Кутовий стелаж</t>
  </si>
  <si>
    <t>Книжкова полиця</t>
  </si>
  <si>
    <t>125-126</t>
  </si>
  <si>
    <t>Столи трансфери</t>
  </si>
  <si>
    <t>Комплект компют.</t>
  </si>
  <si>
    <t>Стінка-стелаж книжкова</t>
  </si>
  <si>
    <t>129-130</t>
  </si>
  <si>
    <t>Стелаж</t>
  </si>
  <si>
    <t>Стіл кафедра</t>
  </si>
  <si>
    <t>Індентифікаційний 
номер</t>
  </si>
  <si>
    <t>Балансова
 вартість</t>
  </si>
  <si>
    <t>Залишкова
 вартість</t>
  </si>
  <si>
    <t>Комплект компютерного 
обладнання</t>
  </si>
  <si>
    <t>Компютер і монітор 
Samsung 932В</t>
  </si>
  <si>
    <t>Стелажі двохсторонні 
деревяні</t>
  </si>
  <si>
    <t>Стелажі 1-односторонні 
металеві</t>
  </si>
  <si>
    <t>Магнітофон SATELLITE</t>
  </si>
  <si>
    <t>007а</t>
  </si>
  <si>
    <t>Доріжка</t>
  </si>
  <si>
    <t>Жалюзі</t>
  </si>
  <si>
    <t>011а</t>
  </si>
  <si>
    <t>012а</t>
  </si>
  <si>
    <t>013а</t>
  </si>
  <si>
    <t>015а</t>
  </si>
  <si>
    <t>Крісло "Візитор" чорне</t>
  </si>
  <si>
    <t>Крісла "Візитор" чорне</t>
  </si>
  <si>
    <t>016а</t>
  </si>
  <si>
    <t>Лазерний принтер Canon BP</t>
  </si>
  <si>
    <t>071а</t>
  </si>
  <si>
    <t>023а-024а</t>
  </si>
  <si>
    <t>026а</t>
  </si>
  <si>
    <t>027а</t>
  </si>
  <si>
    <t>028а</t>
  </si>
  <si>
    <t>029а</t>
  </si>
  <si>
    <t>Модем</t>
  </si>
  <si>
    <t>EPSONL382</t>
  </si>
  <si>
    <t>038а</t>
  </si>
  <si>
    <t>Система безпровідної 
подачі чорнил</t>
  </si>
  <si>
    <t>040а</t>
  </si>
  <si>
    <t>Жалюзі горизонт.</t>
  </si>
  <si>
    <t>041а</t>
  </si>
  <si>
    <t>Кафедра видачі літ.</t>
  </si>
  <si>
    <t>Принтер Canon МР201</t>
  </si>
  <si>
    <t>01060017</t>
  </si>
  <si>
    <t>Шафа каталожна</t>
  </si>
  <si>
    <t>01060018</t>
  </si>
  <si>
    <t>01060019</t>
  </si>
  <si>
    <t>01060020</t>
  </si>
  <si>
    <t>01060021</t>
  </si>
  <si>
    <t>01060022</t>
  </si>
  <si>
    <t>01060024</t>
  </si>
  <si>
    <t>01060025</t>
  </si>
  <si>
    <t>01060026</t>
  </si>
  <si>
    <t>01060049</t>
  </si>
  <si>
    <t>Доріжка тафтинова</t>
  </si>
  <si>
    <t>01060050</t>
  </si>
  <si>
    <t>01060051</t>
  </si>
  <si>
    <t>01060052</t>
  </si>
  <si>
    <t>01060053</t>
  </si>
  <si>
    <t>01060054</t>
  </si>
  <si>
    <t>01060055</t>
  </si>
  <si>
    <t>01060056</t>
  </si>
  <si>
    <t>01060057</t>
  </si>
  <si>
    <t>01060058</t>
  </si>
  <si>
    <t>01060059</t>
  </si>
  <si>
    <t>01060060</t>
  </si>
  <si>
    <t>01060064</t>
  </si>
  <si>
    <t>Картина "Бандуристи"</t>
  </si>
  <si>
    <t>01060072</t>
  </si>
  <si>
    <t>01060073</t>
  </si>
  <si>
    <t>Необоротні матеріальні активи та запаси
бібліотеки с. Смільно</t>
  </si>
  <si>
    <t>Необоротні матеріальні активи та запаси
бібліотеки с. Станіславчик</t>
  </si>
  <si>
    <t>Книжні виставки</t>
  </si>
  <si>
    <t>Шафа газетна</t>
  </si>
  <si>
    <t>Стелажі 1-сторонні</t>
  </si>
  <si>
    <t>Ящик каталожний</t>
  </si>
  <si>
    <t>Необоротні матеріальні активи та запаси
бібліотеки с. Бордуляки</t>
  </si>
  <si>
    <t>Стелажі книжкові</t>
  </si>
  <si>
    <t>Тумбочка стел.</t>
  </si>
  <si>
    <t>Стіл розкладний</t>
  </si>
  <si>
    <t>Стіл металевий</t>
  </si>
  <si>
    <t>Стіл видачі</t>
  </si>
  <si>
    <t>Необоротні матеріальні активи та запаси
бібліотеки с. Язлівчик</t>
  </si>
  <si>
    <t>Книжкова вітрина</t>
  </si>
  <si>
    <t>Стелажі односторонні</t>
  </si>
  <si>
    <t>Необоротні матеріальні активи та запаси
бібліотеки с. Конюшків</t>
  </si>
  <si>
    <t>Стелажі металеві</t>
  </si>
  <si>
    <t>Телефон</t>
  </si>
  <si>
    <t>Стелажі дерев'яні</t>
  </si>
  <si>
    <t>Необоротні матеріальні активи та запаси
бібліотеки с. Берлин</t>
  </si>
  <si>
    <t>Карніз</t>
  </si>
  <si>
    <t>Лампа настольна</t>
  </si>
  <si>
    <t>Стіл для видачі</t>
  </si>
  <si>
    <t>Необоротні матеріальні активи та запаси
бібліотеки с. Шнирів</t>
  </si>
  <si>
    <t>1136001-10</t>
  </si>
  <si>
    <t>1136011-15</t>
  </si>
  <si>
    <t>Бюст Франко</t>
  </si>
  <si>
    <t>1136063-60</t>
  </si>
  <si>
    <t>Необоротні матеріальні активи та запаси
бібліотеки с. Білявці</t>
  </si>
  <si>
    <t>1136001-12</t>
  </si>
  <si>
    <t>1136013-17</t>
  </si>
  <si>
    <t>Стелаж металевий</t>
  </si>
  <si>
    <t>1136020-21</t>
  </si>
  <si>
    <t>1136022-25</t>
  </si>
  <si>
    <t>Необоротні матеріальні активи та запаси
бібліотеки с. Клекотів</t>
  </si>
  <si>
    <t>1136013-14</t>
  </si>
  <si>
    <t>1136015-18</t>
  </si>
  <si>
    <t>Стелаж метал.</t>
  </si>
  <si>
    <t>Необоротні матеріальні активи та запаси
бібліотеки с. Бовдури</t>
  </si>
  <si>
    <t>1136001-04</t>
  </si>
  <si>
    <t>1136005-07</t>
  </si>
  <si>
    <t>Стелаж дерев.</t>
  </si>
  <si>
    <t>1136009-10</t>
  </si>
  <si>
    <t>1136016-18</t>
  </si>
  <si>
    <t>Каталог</t>
  </si>
  <si>
    <t>Необоротні матеріальні активи та запаси
бібліотеки с. Лешнів</t>
  </si>
  <si>
    <t>Стіл книжковий</t>
  </si>
  <si>
    <t>Стелаж вітрина</t>
  </si>
  <si>
    <t>Стелаж односторонній</t>
  </si>
  <si>
    <t>Стелаж залізний</t>
  </si>
  <si>
    <t>Бюст Т.Г.Шевченка</t>
  </si>
  <si>
    <t>Клавіатура</t>
  </si>
  <si>
    <t>Кабель VGA 1,8 см.20</t>
  </si>
  <si>
    <t>Системний блок косп'ютера</t>
  </si>
  <si>
    <t>Комп'ютерна мишка</t>
  </si>
  <si>
    <t>Необоротні матеріальні активи та запаси
бібліотеки с. Грималівка</t>
  </si>
  <si>
    <t>Крісло</t>
  </si>
  <si>
    <t>Необоротні матеріальні активи та запаси
бібліотеки с. Піски</t>
  </si>
  <si>
    <t>Стіл тумбовий</t>
  </si>
  <si>
    <t>Стали аудиторні</t>
  </si>
  <si>
    <t>Книжкова виставка</t>
  </si>
  <si>
    <t>Необоротні матеріальні активи та запаси
бібліотеки с. Комарівка</t>
  </si>
  <si>
    <t>1136124-26</t>
  </si>
  <si>
    <t>1136090-96</t>
  </si>
  <si>
    <t>Стелажі метал.</t>
  </si>
  <si>
    <t>Необоротні матеріальні активи та запаси
бібліотеки с. Корсів</t>
  </si>
  <si>
    <t>1136115-20</t>
  </si>
  <si>
    <t>1136097-98</t>
  </si>
  <si>
    <t>Столи дерев'яні</t>
  </si>
  <si>
    <t>Необоротні матеріальні активи та запаси
бібліотеки с. Монастирок</t>
  </si>
  <si>
    <t>Вітрина-вертушка</t>
  </si>
  <si>
    <t>Необоротні матеріальні активи та запаси
бібліотеки с. Суховоля</t>
  </si>
  <si>
    <t>1136002-03</t>
  </si>
  <si>
    <t>Стелажі дерев.</t>
  </si>
  <si>
    <t>Стіл аудиторний</t>
  </si>
  <si>
    <t>1136025-26</t>
  </si>
  <si>
    <t>Необоротні матеріальні активи та запаси
бібліотеки с. Салажка</t>
  </si>
  <si>
    <t>Книговиставка</t>
  </si>
  <si>
    <t>1136009-11</t>
  </si>
  <si>
    <t xml:space="preserve">Стелажі 2-х сторонні </t>
  </si>
  <si>
    <t>1136019-20</t>
  </si>
  <si>
    <t>1136002-05</t>
  </si>
  <si>
    <t>1136013-16</t>
  </si>
  <si>
    <t>Електричний світильник</t>
  </si>
  <si>
    <t>Необоротні матеріальні активи та запаси
бібліотеки с. Гаї</t>
  </si>
  <si>
    <t>Етажерка для книг</t>
  </si>
  <si>
    <t>Стіл кн6иговидачі</t>
  </si>
  <si>
    <t>Світильник 4 л.</t>
  </si>
  <si>
    <t>Стелажі 2- х сторонні</t>
  </si>
  <si>
    <t>Необоротні матеріальні активи та запаси
бібліотеки с. Гаї- Дітковецькі</t>
  </si>
  <si>
    <t>Столи фанерні</t>
  </si>
  <si>
    <t>етажерка металічна</t>
  </si>
  <si>
    <t>етажерка дерев'яна</t>
  </si>
  <si>
    <t>Необоротні матеріальні активи та запаси
бібліотеки с. Дітківці</t>
  </si>
  <si>
    <t>Стелажі олдносторонні</t>
  </si>
  <si>
    <t>Стелажі 2-х двохторонні</t>
  </si>
  <si>
    <t>Необоротні матеріальні активи та запаси
бібліотеки с. Гаї-Смоленські</t>
  </si>
  <si>
    <t>Казнізи</t>
  </si>
  <si>
    <t>Стелажі для книг</t>
  </si>
  <si>
    <t>Палас</t>
  </si>
  <si>
    <t>Столи "Альфа"</t>
  </si>
  <si>
    <t>Комплекти компютерного 
обладнання</t>
  </si>
  <si>
    <t>Необоротні матеріальні активи та запаси
бібліотеки с. Пониковиця</t>
  </si>
  <si>
    <t>Необоротні матеріальні активи та запаси
бібліотеки с. Суходоли</t>
  </si>
  <si>
    <t>Необоротні матеріальні активи та запаси
бібліотеки с. Голосковичі</t>
  </si>
  <si>
    <t>Стелажі деревяні</t>
  </si>
  <si>
    <t>каталожний ящик</t>
  </si>
  <si>
    <t xml:space="preserve">Стіл </t>
  </si>
  <si>
    <t>Стенди виставочні</t>
  </si>
  <si>
    <t xml:space="preserve">Крісла </t>
  </si>
  <si>
    <t>Необоротні матеріальні активи та запаси
бібліотеки с. Пониква</t>
  </si>
  <si>
    <t>Карнізи</t>
  </si>
  <si>
    <t>Етажерка вистав.</t>
  </si>
  <si>
    <t>Ел. люстра</t>
  </si>
  <si>
    <t>Необоротні матеріальні активи та запаси
бібліотеки с. Сухота</t>
  </si>
  <si>
    <t>Ел.світильник</t>
  </si>
  <si>
    <t>Необоротні матеріальні активи та запаси
бібліотеки с. Боратин</t>
  </si>
  <si>
    <t>Вивіска</t>
  </si>
  <si>
    <t xml:space="preserve">Стелажі дерев'яні </t>
  </si>
  <si>
    <t>01060070</t>
  </si>
  <si>
    <t>01060069</t>
  </si>
  <si>
    <t>01060068</t>
  </si>
  <si>
    <t>01060067</t>
  </si>
  <si>
    <t>Ламбрикони</t>
  </si>
  <si>
    <t>Падуги</t>
  </si>
  <si>
    <t>123а</t>
  </si>
  <si>
    <t>Коврова доріжка</t>
  </si>
  <si>
    <t>Разом</t>
  </si>
  <si>
    <t>Необоротні матеріальні активи та запаси 
сільських бібліотек</t>
  </si>
  <si>
    <t xml:space="preserve">Перелік майна комунальної  установи «Бродівський районний народний дім», яке пропонується для передачі Бродівській міській раді
</t>
  </si>
  <si>
    <t xml:space="preserve">Перелік майна бібліотек-філій м. Броди, </t>
  </si>
  <si>
    <t>Додаток 1 до рішення Бродівської міської ради від 08.04.2021р. № 189</t>
  </si>
  <si>
    <t>Секретар ради</t>
  </si>
  <si>
    <t>Руслан ШИШКА</t>
  </si>
  <si>
    <t>Додаток 2 до рішення Бродівської міської ради від 08.04.2021р. № 189</t>
  </si>
  <si>
    <r>
      <t>Необоротні матеріальні активи та запаси
бібліотеки с. Підгір</t>
    </r>
    <r>
      <rPr>
        <b/>
        <sz val="12"/>
        <color theme="1"/>
        <rFont val="Calibri"/>
        <family val="2"/>
        <charset val="204"/>
      </rPr>
      <t>'я</t>
    </r>
  </si>
  <si>
    <t>Додаток 3 до рішення Бродівської міської ради від 08.04.2021р. № 189</t>
  </si>
  <si>
    <t>Додаток 4 до рішення Бродівської міської ради від 08.04.2021р. № 189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</si>
</sst>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Border="1"/>
    <xf numFmtId="49" fontId="0" fillId="0" borderId="0" xfId="0" applyNumberFormat="1" applyBorder="1"/>
    <xf numFmtId="0" fontId="0" fillId="0" borderId="0" xfId="0" applyFill="1"/>
    <xf numFmtId="0" fontId="1" fillId="0" borderId="0" xfId="0" applyFont="1"/>
    <xf numFmtId="0" fontId="2" fillId="0" borderId="0" xfId="0" applyFont="1" applyBorder="1"/>
    <xf numFmtId="0" fontId="3" fillId="0" borderId="0" xfId="0" applyFont="1" applyBorder="1" applyAlignment="1">
      <alignment horizontal="center" wrapText="1"/>
    </xf>
    <xf numFmtId="0" fontId="2" fillId="0" borderId="0" xfId="0" applyFont="1"/>
    <xf numFmtId="0" fontId="2" fillId="0" borderId="3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/>
    <xf numFmtId="49" fontId="6" fillId="0" borderId="1" xfId="0" applyNumberFormat="1" applyFont="1" applyFill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/>
    <xf numFmtId="49" fontId="5" fillId="2" borderId="1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center"/>
    </xf>
    <xf numFmtId="0" fontId="2" fillId="0" borderId="0" xfId="0" applyFont="1" applyFill="1"/>
    <xf numFmtId="49" fontId="5" fillId="0" borderId="1" xfId="0" applyNumberFormat="1" applyFont="1" applyFill="1" applyBorder="1" applyAlignment="1">
      <alignment horizontal="center"/>
    </xf>
    <xf numFmtId="0" fontId="5" fillId="2" borderId="1" xfId="0" applyFont="1" applyFill="1" applyBorder="1"/>
    <xf numFmtId="49" fontId="5" fillId="2" borderId="1" xfId="0" applyNumberFormat="1" applyFont="1" applyFill="1" applyBorder="1"/>
    <xf numFmtId="0" fontId="5" fillId="0" borderId="1" xfId="0" applyFont="1" applyFill="1" applyBorder="1"/>
    <xf numFmtId="0" fontId="2" fillId="0" borderId="5" xfId="0" applyFont="1" applyBorder="1"/>
    <xf numFmtId="0" fontId="5" fillId="0" borderId="0" xfId="0" applyFont="1" applyBorder="1"/>
    <xf numFmtId="0" fontId="5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7" fillId="0" borderId="0" xfId="0" applyFont="1" applyBorder="1"/>
    <xf numFmtId="0" fontId="0" fillId="0" borderId="0" xfId="0" applyAlignment="1">
      <alignment vertical="center" wrapText="1"/>
    </xf>
    <xf numFmtId="0" fontId="3" fillId="0" borderId="0" xfId="0" applyFont="1" applyBorder="1" applyAlignment="1">
      <alignment wrapText="1"/>
    </xf>
    <xf numFmtId="0" fontId="3" fillId="0" borderId="0" xfId="0" applyFont="1"/>
    <xf numFmtId="0" fontId="8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2" fontId="5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/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2" fontId="5" fillId="0" borderId="1" xfId="0" applyNumberFormat="1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2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/>
    <xf numFmtId="0" fontId="4" fillId="0" borderId="0" xfId="0" applyFont="1"/>
    <xf numFmtId="49" fontId="5" fillId="0" borderId="1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wrapText="1"/>
    </xf>
    <xf numFmtId="0" fontId="1" fillId="0" borderId="0" xfId="0" applyFont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9"/>
  <sheetViews>
    <sheetView zoomScale="90" zoomScaleNormal="90" workbookViewId="0">
      <selection activeCell="B193" sqref="B193:D193"/>
    </sheetView>
  </sheetViews>
  <sheetFormatPr defaultRowHeight="15.75" x14ac:dyDescent="0.25"/>
  <cols>
    <col min="1" max="1" width="7.42578125" style="7" customWidth="1"/>
    <col min="2" max="2" width="27.42578125" style="7" customWidth="1"/>
    <col min="3" max="3" width="41.7109375" style="7" customWidth="1"/>
    <col min="4" max="4" width="21.140625" style="7" customWidth="1"/>
    <col min="5" max="5" width="13.7109375" style="7" customWidth="1"/>
    <col min="6" max="6" width="20.28515625" style="7" customWidth="1"/>
    <col min="7" max="16384" width="9.140625" style="7"/>
  </cols>
  <sheetData>
    <row r="1" spans="1:6" ht="54.75" customHeight="1" x14ac:dyDescent="0.25">
      <c r="A1" s="5"/>
      <c r="B1" s="5"/>
      <c r="C1" s="5"/>
      <c r="D1" s="5"/>
      <c r="E1" s="66" t="s">
        <v>682</v>
      </c>
      <c r="F1" s="66"/>
    </row>
    <row r="2" spans="1:6" ht="24.75" customHeight="1" x14ac:dyDescent="0.25">
      <c r="A2" s="5"/>
      <c r="B2" s="63" t="s">
        <v>680</v>
      </c>
      <c r="C2" s="63"/>
      <c r="D2" s="63"/>
      <c r="E2" s="63"/>
      <c r="F2" s="63"/>
    </row>
    <row r="3" spans="1:6" ht="15" customHeight="1" x14ac:dyDescent="0.25">
      <c r="A3" s="5"/>
      <c r="B3" s="63"/>
      <c r="C3" s="63"/>
      <c r="D3" s="63"/>
      <c r="E3" s="63"/>
      <c r="F3" s="63"/>
    </row>
    <row r="4" spans="1:6" ht="4.5" customHeight="1" x14ac:dyDescent="0.25">
      <c r="A4" s="5"/>
      <c r="B4" s="63"/>
      <c r="C4" s="63"/>
      <c r="D4" s="63"/>
      <c r="E4" s="63"/>
      <c r="F4" s="63"/>
    </row>
    <row r="5" spans="1:6" ht="5.25" customHeight="1" x14ac:dyDescent="0.25">
      <c r="A5" s="8"/>
      <c r="B5" s="64"/>
      <c r="C5" s="64"/>
      <c r="D5" s="64"/>
      <c r="E5" s="64"/>
      <c r="F5" s="64"/>
    </row>
    <row r="6" spans="1:6" ht="31.5" x14ac:dyDescent="0.25">
      <c r="A6" s="50" t="s">
        <v>0</v>
      </c>
      <c r="B6" s="51" t="s">
        <v>1</v>
      </c>
      <c r="C6" s="50" t="s">
        <v>2</v>
      </c>
      <c r="D6" s="51" t="s">
        <v>3</v>
      </c>
      <c r="E6" s="51" t="s">
        <v>355</v>
      </c>
      <c r="F6" s="51" t="s">
        <v>4</v>
      </c>
    </row>
    <row r="7" spans="1:6" x14ac:dyDescent="0.25">
      <c r="A7" s="11">
        <v>1</v>
      </c>
      <c r="B7" s="12" t="s">
        <v>200</v>
      </c>
      <c r="C7" s="11" t="s">
        <v>5</v>
      </c>
      <c r="D7" s="13">
        <v>32444</v>
      </c>
      <c r="E7" s="13">
        <v>32444</v>
      </c>
      <c r="F7" s="13">
        <v>0</v>
      </c>
    </row>
    <row r="8" spans="1:6" x14ac:dyDescent="0.25">
      <c r="A8" s="14">
        <f>A7+1</f>
        <v>2</v>
      </c>
      <c r="B8" s="15">
        <v>1040045</v>
      </c>
      <c r="C8" s="14" t="s">
        <v>6</v>
      </c>
      <c r="D8" s="16">
        <v>1020</v>
      </c>
      <c r="E8" s="16">
        <v>1020</v>
      </c>
      <c r="F8" s="16">
        <v>0</v>
      </c>
    </row>
    <row r="9" spans="1:6" x14ac:dyDescent="0.25">
      <c r="A9" s="14">
        <f t="shared" ref="A9:A72" si="0">A8+1</f>
        <v>3</v>
      </c>
      <c r="B9" s="15">
        <v>1040088</v>
      </c>
      <c r="C9" s="14" t="s">
        <v>7</v>
      </c>
      <c r="D9" s="16">
        <v>1112</v>
      </c>
      <c r="E9" s="16">
        <v>1112</v>
      </c>
      <c r="F9" s="16">
        <v>0</v>
      </c>
    </row>
    <row r="10" spans="1:6" x14ac:dyDescent="0.25">
      <c r="A10" s="14">
        <f t="shared" si="0"/>
        <v>4</v>
      </c>
      <c r="B10" s="15">
        <v>1040162</v>
      </c>
      <c r="C10" s="14" t="s">
        <v>8</v>
      </c>
      <c r="D10" s="16">
        <v>17665</v>
      </c>
      <c r="E10" s="16">
        <v>17665</v>
      </c>
      <c r="F10" s="16">
        <v>0</v>
      </c>
    </row>
    <row r="11" spans="1:6" x14ac:dyDescent="0.25">
      <c r="A11" s="14">
        <f t="shared" si="0"/>
        <v>5</v>
      </c>
      <c r="B11" s="15">
        <v>1040163</v>
      </c>
      <c r="C11" s="14" t="s">
        <v>9</v>
      </c>
      <c r="D11" s="16">
        <v>22939</v>
      </c>
      <c r="E11" s="16">
        <v>22939</v>
      </c>
      <c r="F11" s="16">
        <v>0</v>
      </c>
    </row>
    <row r="12" spans="1:6" x14ac:dyDescent="0.25">
      <c r="A12" s="14">
        <f t="shared" si="0"/>
        <v>6</v>
      </c>
      <c r="B12" s="15">
        <v>1040164</v>
      </c>
      <c r="C12" s="14" t="s">
        <v>10</v>
      </c>
      <c r="D12" s="16">
        <v>4079</v>
      </c>
      <c r="E12" s="16">
        <v>4079</v>
      </c>
      <c r="F12" s="16">
        <v>0</v>
      </c>
    </row>
    <row r="13" spans="1:6" x14ac:dyDescent="0.25">
      <c r="A13" s="14">
        <f t="shared" si="0"/>
        <v>7</v>
      </c>
      <c r="B13" s="15">
        <v>1040165</v>
      </c>
      <c r="C13" s="14" t="s">
        <v>11</v>
      </c>
      <c r="D13" s="16">
        <v>1330</v>
      </c>
      <c r="E13" s="16">
        <v>1330</v>
      </c>
      <c r="F13" s="16">
        <v>0</v>
      </c>
    </row>
    <row r="14" spans="1:6" x14ac:dyDescent="0.25">
      <c r="A14" s="14">
        <f t="shared" si="0"/>
        <v>8</v>
      </c>
      <c r="B14" s="15">
        <v>1040166</v>
      </c>
      <c r="C14" s="14" t="s">
        <v>8</v>
      </c>
      <c r="D14" s="16">
        <v>3219</v>
      </c>
      <c r="E14" s="16">
        <v>3219</v>
      </c>
      <c r="F14" s="16">
        <v>0</v>
      </c>
    </row>
    <row r="15" spans="1:6" x14ac:dyDescent="0.25">
      <c r="A15" s="14">
        <f t="shared" si="0"/>
        <v>9</v>
      </c>
      <c r="B15" s="15">
        <v>1040167</v>
      </c>
      <c r="C15" s="14" t="s">
        <v>12</v>
      </c>
      <c r="D15" s="16">
        <v>59000</v>
      </c>
      <c r="E15" s="16">
        <v>5900</v>
      </c>
      <c r="F15" s="16">
        <v>14633</v>
      </c>
    </row>
    <row r="16" spans="1:6" x14ac:dyDescent="0.25">
      <c r="A16" s="14">
        <f t="shared" si="0"/>
        <v>10</v>
      </c>
      <c r="B16" s="15">
        <v>1040168</v>
      </c>
      <c r="C16" s="14" t="s">
        <v>13</v>
      </c>
      <c r="D16" s="16">
        <v>48000</v>
      </c>
      <c r="E16" s="16">
        <v>4800</v>
      </c>
      <c r="F16" s="16">
        <v>12800</v>
      </c>
    </row>
    <row r="17" spans="1:6" x14ac:dyDescent="0.25">
      <c r="A17" s="14">
        <f t="shared" si="0"/>
        <v>11</v>
      </c>
      <c r="B17" s="15" t="s">
        <v>14</v>
      </c>
      <c r="C17" s="14" t="s">
        <v>15</v>
      </c>
      <c r="D17" s="16">
        <v>3729</v>
      </c>
      <c r="E17" s="16">
        <v>3729</v>
      </c>
      <c r="F17" s="16">
        <v>0</v>
      </c>
    </row>
    <row r="18" spans="1:6" x14ac:dyDescent="0.25">
      <c r="A18" s="14">
        <f t="shared" si="0"/>
        <v>12</v>
      </c>
      <c r="B18" s="15" t="s">
        <v>16</v>
      </c>
      <c r="C18" s="14" t="s">
        <v>15</v>
      </c>
      <c r="D18" s="16">
        <v>3729</v>
      </c>
      <c r="E18" s="16">
        <v>3729</v>
      </c>
      <c r="F18" s="16">
        <v>0</v>
      </c>
    </row>
    <row r="19" spans="1:6" x14ac:dyDescent="0.25">
      <c r="A19" s="14">
        <f t="shared" si="0"/>
        <v>13</v>
      </c>
      <c r="B19" s="15" t="s">
        <v>17</v>
      </c>
      <c r="C19" s="14" t="s">
        <v>18</v>
      </c>
      <c r="D19" s="16">
        <v>836</v>
      </c>
      <c r="E19" s="16">
        <v>836</v>
      </c>
      <c r="F19" s="16">
        <v>0</v>
      </c>
    </row>
    <row r="20" spans="1:6" x14ac:dyDescent="0.25">
      <c r="A20" s="14">
        <f t="shared" si="0"/>
        <v>14</v>
      </c>
      <c r="B20" s="15" t="s">
        <v>19</v>
      </c>
      <c r="C20" s="14" t="s">
        <v>18</v>
      </c>
      <c r="D20" s="16">
        <v>836</v>
      </c>
      <c r="E20" s="16">
        <v>836</v>
      </c>
      <c r="F20" s="16">
        <v>0</v>
      </c>
    </row>
    <row r="21" spans="1:6" x14ac:dyDescent="0.25">
      <c r="A21" s="14">
        <f t="shared" si="0"/>
        <v>15</v>
      </c>
      <c r="B21" s="15" t="s">
        <v>20</v>
      </c>
      <c r="C21" s="14" t="s">
        <v>21</v>
      </c>
      <c r="D21" s="16">
        <v>2939</v>
      </c>
      <c r="E21" s="16">
        <v>2939</v>
      </c>
      <c r="F21" s="16">
        <v>0</v>
      </c>
    </row>
    <row r="22" spans="1:6" x14ac:dyDescent="0.25">
      <c r="A22" s="14">
        <f t="shared" si="0"/>
        <v>16</v>
      </c>
      <c r="B22" s="15" t="s">
        <v>22</v>
      </c>
      <c r="C22" s="14" t="s">
        <v>23</v>
      </c>
      <c r="D22" s="16">
        <v>2500</v>
      </c>
      <c r="E22" s="16">
        <v>2500</v>
      </c>
      <c r="F22" s="16">
        <v>0</v>
      </c>
    </row>
    <row r="23" spans="1:6" x14ac:dyDescent="0.25">
      <c r="A23" s="14">
        <f t="shared" si="0"/>
        <v>17</v>
      </c>
      <c r="B23" s="15" t="s">
        <v>24</v>
      </c>
      <c r="C23" s="14" t="s">
        <v>25</v>
      </c>
      <c r="D23" s="16">
        <v>2359</v>
      </c>
      <c r="E23" s="16">
        <v>2359</v>
      </c>
      <c r="F23" s="16">
        <v>0</v>
      </c>
    </row>
    <row r="24" spans="1:6" x14ac:dyDescent="0.25">
      <c r="A24" s="14">
        <f t="shared" si="0"/>
        <v>18</v>
      </c>
      <c r="B24" s="15" t="s">
        <v>26</v>
      </c>
      <c r="C24" s="14" t="s">
        <v>27</v>
      </c>
      <c r="D24" s="16">
        <v>2329</v>
      </c>
      <c r="E24" s="16">
        <v>2329</v>
      </c>
      <c r="F24" s="16">
        <v>0</v>
      </c>
    </row>
    <row r="25" spans="1:6" x14ac:dyDescent="0.25">
      <c r="A25" s="14">
        <f t="shared" si="0"/>
        <v>19</v>
      </c>
      <c r="B25" s="15" t="s">
        <v>28</v>
      </c>
      <c r="C25" s="14" t="s">
        <v>23</v>
      </c>
      <c r="D25" s="16">
        <v>2011</v>
      </c>
      <c r="E25" s="16">
        <v>2011</v>
      </c>
      <c r="F25" s="16">
        <v>0</v>
      </c>
    </row>
    <row r="26" spans="1:6" x14ac:dyDescent="0.25">
      <c r="A26" s="14">
        <f t="shared" si="0"/>
        <v>20</v>
      </c>
      <c r="B26" s="15" t="s">
        <v>29</v>
      </c>
      <c r="C26" s="14" t="s">
        <v>30</v>
      </c>
      <c r="D26" s="16">
        <v>149</v>
      </c>
      <c r="E26" s="16">
        <v>149</v>
      </c>
      <c r="F26" s="16">
        <v>0</v>
      </c>
    </row>
    <row r="27" spans="1:6" x14ac:dyDescent="0.25">
      <c r="A27" s="14">
        <f t="shared" si="0"/>
        <v>21</v>
      </c>
      <c r="B27" s="17" t="s">
        <v>31</v>
      </c>
      <c r="C27" s="14" t="s">
        <v>30</v>
      </c>
      <c r="D27" s="16">
        <v>149</v>
      </c>
      <c r="E27" s="16">
        <v>149</v>
      </c>
      <c r="F27" s="16">
        <v>0</v>
      </c>
    </row>
    <row r="28" spans="1:6" x14ac:dyDescent="0.25">
      <c r="A28" s="14">
        <f t="shared" si="0"/>
        <v>22</v>
      </c>
      <c r="B28" s="17" t="s">
        <v>32</v>
      </c>
      <c r="C28" s="14" t="s">
        <v>30</v>
      </c>
      <c r="D28" s="16">
        <v>149</v>
      </c>
      <c r="E28" s="16">
        <v>149</v>
      </c>
      <c r="F28" s="16">
        <v>0</v>
      </c>
    </row>
    <row r="29" spans="1:6" x14ac:dyDescent="0.25">
      <c r="A29" s="14">
        <f t="shared" si="0"/>
        <v>23</v>
      </c>
      <c r="B29" s="17" t="s">
        <v>33</v>
      </c>
      <c r="C29" s="14" t="s">
        <v>30</v>
      </c>
      <c r="D29" s="16">
        <v>149</v>
      </c>
      <c r="E29" s="16">
        <v>149</v>
      </c>
      <c r="F29" s="16">
        <v>0</v>
      </c>
    </row>
    <row r="30" spans="1:6" x14ac:dyDescent="0.25">
      <c r="A30" s="14">
        <f t="shared" si="0"/>
        <v>24</v>
      </c>
      <c r="B30" s="17" t="s">
        <v>34</v>
      </c>
      <c r="C30" s="14" t="s">
        <v>354</v>
      </c>
      <c r="D30" s="16">
        <v>1951</v>
      </c>
      <c r="E30" s="16">
        <v>1951</v>
      </c>
      <c r="F30" s="16">
        <v>0</v>
      </c>
    </row>
    <row r="31" spans="1:6" x14ac:dyDescent="0.25">
      <c r="A31" s="14">
        <f t="shared" si="0"/>
        <v>25</v>
      </c>
      <c r="B31" s="17" t="s">
        <v>36</v>
      </c>
      <c r="C31" s="14" t="s">
        <v>37</v>
      </c>
      <c r="D31" s="16">
        <v>1911</v>
      </c>
      <c r="E31" s="16">
        <v>1911</v>
      </c>
      <c r="F31" s="16">
        <v>0</v>
      </c>
    </row>
    <row r="32" spans="1:6" x14ac:dyDescent="0.25">
      <c r="A32" s="14">
        <f t="shared" si="0"/>
        <v>26</v>
      </c>
      <c r="B32" s="17" t="s">
        <v>38</v>
      </c>
      <c r="C32" s="14" t="s">
        <v>39</v>
      </c>
      <c r="D32" s="16">
        <v>6797</v>
      </c>
      <c r="E32" s="16">
        <v>6797</v>
      </c>
      <c r="F32" s="16">
        <v>0</v>
      </c>
    </row>
    <row r="33" spans="1:6" x14ac:dyDescent="0.25">
      <c r="A33" s="14">
        <f t="shared" si="0"/>
        <v>27</v>
      </c>
      <c r="B33" s="17" t="s">
        <v>40</v>
      </c>
      <c r="C33" s="14" t="s">
        <v>41</v>
      </c>
      <c r="D33" s="16">
        <v>1076</v>
      </c>
      <c r="E33" s="16">
        <v>1076</v>
      </c>
      <c r="F33" s="16">
        <v>0</v>
      </c>
    </row>
    <row r="34" spans="1:6" x14ac:dyDescent="0.25">
      <c r="A34" s="14">
        <f t="shared" si="0"/>
        <v>28</v>
      </c>
      <c r="B34" s="17" t="s">
        <v>42</v>
      </c>
      <c r="C34" s="14" t="s">
        <v>41</v>
      </c>
      <c r="D34" s="16">
        <v>1076</v>
      </c>
      <c r="E34" s="16">
        <v>1076</v>
      </c>
      <c r="F34" s="16">
        <v>0</v>
      </c>
    </row>
    <row r="35" spans="1:6" x14ac:dyDescent="0.25">
      <c r="A35" s="14">
        <f t="shared" si="0"/>
        <v>29</v>
      </c>
      <c r="B35" s="17" t="s">
        <v>43</v>
      </c>
      <c r="C35" s="14" t="s">
        <v>44</v>
      </c>
      <c r="D35" s="16">
        <v>4147</v>
      </c>
      <c r="E35" s="16">
        <v>4147</v>
      </c>
      <c r="F35" s="16">
        <v>0</v>
      </c>
    </row>
    <row r="36" spans="1:6" x14ac:dyDescent="0.25">
      <c r="A36" s="14">
        <f t="shared" si="0"/>
        <v>30</v>
      </c>
      <c r="B36" s="17" t="s">
        <v>45</v>
      </c>
      <c r="C36" s="14" t="s">
        <v>46</v>
      </c>
      <c r="D36" s="16">
        <v>11012</v>
      </c>
      <c r="E36" s="16">
        <v>11012</v>
      </c>
      <c r="F36" s="16">
        <v>0</v>
      </c>
    </row>
    <row r="37" spans="1:6" x14ac:dyDescent="0.25">
      <c r="A37" s="14">
        <f t="shared" si="0"/>
        <v>31</v>
      </c>
      <c r="B37" s="17" t="s">
        <v>47</v>
      </c>
      <c r="C37" s="14" t="s">
        <v>48</v>
      </c>
      <c r="D37" s="16">
        <v>4293</v>
      </c>
      <c r="E37" s="16">
        <v>4293</v>
      </c>
      <c r="F37" s="16">
        <v>0</v>
      </c>
    </row>
    <row r="38" spans="1:6" x14ac:dyDescent="0.25">
      <c r="A38" s="14">
        <f t="shared" si="0"/>
        <v>32</v>
      </c>
      <c r="B38" s="17" t="s">
        <v>49</v>
      </c>
      <c r="C38" s="14" t="s">
        <v>50</v>
      </c>
      <c r="D38" s="16">
        <v>1184</v>
      </c>
      <c r="E38" s="16">
        <v>1184</v>
      </c>
      <c r="F38" s="16">
        <v>0</v>
      </c>
    </row>
    <row r="39" spans="1:6" x14ac:dyDescent="0.25">
      <c r="A39" s="14">
        <f t="shared" si="0"/>
        <v>33</v>
      </c>
      <c r="B39" s="17" t="s">
        <v>51</v>
      </c>
      <c r="C39" s="14" t="s">
        <v>50</v>
      </c>
      <c r="D39" s="16">
        <v>1184</v>
      </c>
      <c r="E39" s="16">
        <v>1184</v>
      </c>
      <c r="F39" s="16">
        <v>0</v>
      </c>
    </row>
    <row r="40" spans="1:6" x14ac:dyDescent="0.25">
      <c r="A40" s="14">
        <f t="shared" si="0"/>
        <v>34</v>
      </c>
      <c r="B40" s="17" t="s">
        <v>52</v>
      </c>
      <c r="C40" s="14" t="s">
        <v>53</v>
      </c>
      <c r="D40" s="16">
        <v>3262</v>
      </c>
      <c r="E40" s="16">
        <v>3262</v>
      </c>
      <c r="F40" s="16">
        <v>0</v>
      </c>
    </row>
    <row r="41" spans="1:6" x14ac:dyDescent="0.25">
      <c r="A41" s="14">
        <f t="shared" si="0"/>
        <v>35</v>
      </c>
      <c r="B41" s="17" t="s">
        <v>54</v>
      </c>
      <c r="C41" s="14" t="s">
        <v>53</v>
      </c>
      <c r="D41" s="16">
        <v>3262</v>
      </c>
      <c r="E41" s="16">
        <v>3262</v>
      </c>
      <c r="F41" s="16">
        <v>0</v>
      </c>
    </row>
    <row r="42" spans="1:6" s="21" customFormat="1" x14ac:dyDescent="0.25">
      <c r="A42" s="14">
        <f t="shared" si="0"/>
        <v>36</v>
      </c>
      <c r="B42" s="19" t="s">
        <v>55</v>
      </c>
      <c r="C42" s="18" t="s">
        <v>56</v>
      </c>
      <c r="D42" s="20">
        <v>3069</v>
      </c>
      <c r="E42" s="20">
        <v>3069</v>
      </c>
      <c r="F42" s="20">
        <v>0</v>
      </c>
    </row>
    <row r="43" spans="1:6" x14ac:dyDescent="0.25">
      <c r="A43" s="14">
        <f t="shared" si="0"/>
        <v>37</v>
      </c>
      <c r="B43" s="17" t="s">
        <v>57</v>
      </c>
      <c r="C43" s="14" t="s">
        <v>58</v>
      </c>
      <c r="D43" s="16">
        <v>4950</v>
      </c>
      <c r="E43" s="16">
        <v>495</v>
      </c>
      <c r="F43" s="16">
        <v>247</v>
      </c>
    </row>
    <row r="44" spans="1:6" x14ac:dyDescent="0.25">
      <c r="A44" s="14">
        <f t="shared" si="0"/>
        <v>38</v>
      </c>
      <c r="B44" s="17" t="s">
        <v>59</v>
      </c>
      <c r="C44" s="14" t="s">
        <v>60</v>
      </c>
      <c r="D44" s="16">
        <v>9799</v>
      </c>
      <c r="E44" s="16">
        <v>980</v>
      </c>
      <c r="F44" s="16">
        <v>5552</v>
      </c>
    </row>
    <row r="45" spans="1:6" x14ac:dyDescent="0.25">
      <c r="A45" s="14">
        <f t="shared" si="0"/>
        <v>39</v>
      </c>
      <c r="B45" s="17" t="s">
        <v>61</v>
      </c>
      <c r="C45" s="14" t="s">
        <v>62</v>
      </c>
      <c r="D45" s="16">
        <v>9892</v>
      </c>
      <c r="E45" s="16">
        <v>989</v>
      </c>
      <c r="F45" s="16">
        <v>5606</v>
      </c>
    </row>
    <row r="46" spans="1:6" x14ac:dyDescent="0.25">
      <c r="A46" s="14">
        <f t="shared" si="0"/>
        <v>40</v>
      </c>
      <c r="B46" s="15" t="s">
        <v>63</v>
      </c>
      <c r="C46" s="14" t="s">
        <v>64</v>
      </c>
      <c r="D46" s="16">
        <v>18319</v>
      </c>
      <c r="E46" s="16">
        <v>1852</v>
      </c>
      <c r="F46" s="16">
        <v>10490</v>
      </c>
    </row>
    <row r="47" spans="1:6" x14ac:dyDescent="0.25">
      <c r="A47" s="14">
        <f t="shared" si="0"/>
        <v>41</v>
      </c>
      <c r="B47" s="15" t="s">
        <v>201</v>
      </c>
      <c r="C47" s="14" t="s">
        <v>65</v>
      </c>
      <c r="D47" s="16">
        <v>5109</v>
      </c>
      <c r="E47" s="16">
        <v>5109</v>
      </c>
      <c r="F47" s="16">
        <v>0</v>
      </c>
    </row>
    <row r="48" spans="1:6" x14ac:dyDescent="0.25">
      <c r="A48" s="14">
        <f t="shared" si="0"/>
        <v>42</v>
      </c>
      <c r="B48" s="15" t="s">
        <v>202</v>
      </c>
      <c r="C48" s="14" t="s">
        <v>65</v>
      </c>
      <c r="D48" s="16">
        <v>3829</v>
      </c>
      <c r="E48" s="16">
        <v>3829</v>
      </c>
      <c r="F48" s="16">
        <v>0</v>
      </c>
    </row>
    <row r="49" spans="1:6" x14ac:dyDescent="0.25">
      <c r="A49" s="14">
        <f t="shared" si="0"/>
        <v>43</v>
      </c>
      <c r="B49" s="15" t="s">
        <v>673</v>
      </c>
      <c r="C49" s="14" t="s">
        <v>65</v>
      </c>
      <c r="D49" s="16">
        <v>3829</v>
      </c>
      <c r="E49" s="16">
        <v>3829</v>
      </c>
      <c r="F49" s="16">
        <v>0</v>
      </c>
    </row>
    <row r="50" spans="1:6" x14ac:dyDescent="0.25">
      <c r="A50" s="14">
        <f t="shared" si="0"/>
        <v>44</v>
      </c>
      <c r="B50" s="15" t="s">
        <v>672</v>
      </c>
      <c r="C50" s="14" t="s">
        <v>66</v>
      </c>
      <c r="D50" s="16">
        <v>63006</v>
      </c>
      <c r="E50" s="16">
        <v>63006</v>
      </c>
      <c r="F50" s="16">
        <v>0</v>
      </c>
    </row>
    <row r="51" spans="1:6" x14ac:dyDescent="0.25">
      <c r="A51" s="14">
        <f t="shared" si="0"/>
        <v>45</v>
      </c>
      <c r="B51" s="15" t="s">
        <v>671</v>
      </c>
      <c r="C51" s="14" t="s">
        <v>67</v>
      </c>
      <c r="D51" s="16">
        <v>1306</v>
      </c>
      <c r="E51" s="16">
        <v>1306</v>
      </c>
      <c r="F51" s="16">
        <v>0</v>
      </c>
    </row>
    <row r="52" spans="1:6" x14ac:dyDescent="0.25">
      <c r="A52" s="14">
        <f t="shared" si="0"/>
        <v>46</v>
      </c>
      <c r="B52" s="15" t="s">
        <v>670</v>
      </c>
      <c r="C52" s="14" t="s">
        <v>68</v>
      </c>
      <c r="D52" s="16">
        <v>37251</v>
      </c>
      <c r="E52" s="16">
        <v>37251</v>
      </c>
      <c r="F52" s="16">
        <v>0</v>
      </c>
    </row>
    <row r="53" spans="1:6" x14ac:dyDescent="0.25">
      <c r="A53" s="14">
        <f t="shared" si="0"/>
        <v>47</v>
      </c>
      <c r="B53" s="15" t="s">
        <v>528</v>
      </c>
      <c r="C53" s="14" t="s">
        <v>69</v>
      </c>
      <c r="D53" s="16">
        <v>73</v>
      </c>
      <c r="E53" s="16">
        <v>73</v>
      </c>
      <c r="F53" s="16">
        <v>0</v>
      </c>
    </row>
    <row r="54" spans="1:6" x14ac:dyDescent="0.25">
      <c r="A54" s="14">
        <f t="shared" si="0"/>
        <v>48</v>
      </c>
      <c r="B54" s="15" t="s">
        <v>547</v>
      </c>
      <c r="C54" s="14" t="s">
        <v>70</v>
      </c>
      <c r="D54" s="16">
        <v>80</v>
      </c>
      <c r="E54" s="16">
        <v>80</v>
      </c>
      <c r="F54" s="16">
        <v>0</v>
      </c>
    </row>
    <row r="55" spans="1:6" x14ac:dyDescent="0.25">
      <c r="A55" s="14">
        <f t="shared" si="0"/>
        <v>49</v>
      </c>
      <c r="B55" s="15" t="s">
        <v>203</v>
      </c>
      <c r="C55" s="14" t="s">
        <v>71</v>
      </c>
      <c r="D55" s="16">
        <v>12129</v>
      </c>
      <c r="E55" s="16">
        <f>D55*0.5</f>
        <v>6064.5</v>
      </c>
      <c r="F55" s="16">
        <f>D55-E55</f>
        <v>6064.5</v>
      </c>
    </row>
    <row r="56" spans="1:6" x14ac:dyDescent="0.25">
      <c r="A56" s="14">
        <f t="shared" si="0"/>
        <v>50</v>
      </c>
      <c r="B56" s="15" t="s">
        <v>204</v>
      </c>
      <c r="C56" s="14" t="s">
        <v>72</v>
      </c>
      <c r="D56" s="16">
        <v>166</v>
      </c>
      <c r="E56" s="16">
        <f>D56*0.5</f>
        <v>83</v>
      </c>
      <c r="F56" s="16">
        <f>D56-E56</f>
        <v>83</v>
      </c>
    </row>
    <row r="57" spans="1:6" x14ac:dyDescent="0.25">
      <c r="A57" s="14">
        <f t="shared" si="0"/>
        <v>51</v>
      </c>
      <c r="B57" s="15" t="s">
        <v>205</v>
      </c>
      <c r="C57" s="14" t="s">
        <v>73</v>
      </c>
      <c r="D57" s="16">
        <v>7862</v>
      </c>
      <c r="E57" s="16">
        <f t="shared" ref="E57:E68" si="1">D57*0.5</f>
        <v>3931</v>
      </c>
      <c r="F57" s="16">
        <f t="shared" ref="F57:F68" si="2">D57-E57</f>
        <v>3931</v>
      </c>
    </row>
    <row r="58" spans="1:6" x14ac:dyDescent="0.25">
      <c r="A58" s="14">
        <f t="shared" si="0"/>
        <v>52</v>
      </c>
      <c r="B58" s="15" t="s">
        <v>206</v>
      </c>
      <c r="C58" s="14" t="s">
        <v>74</v>
      </c>
      <c r="D58" s="16">
        <v>10856</v>
      </c>
      <c r="E58" s="16">
        <f t="shared" si="1"/>
        <v>5428</v>
      </c>
      <c r="F58" s="16">
        <f t="shared" si="2"/>
        <v>5428</v>
      </c>
    </row>
    <row r="59" spans="1:6" x14ac:dyDescent="0.25">
      <c r="A59" s="14">
        <f t="shared" si="0"/>
        <v>53</v>
      </c>
      <c r="B59" s="15" t="s">
        <v>207</v>
      </c>
      <c r="C59" s="14" t="s">
        <v>75</v>
      </c>
      <c r="D59" s="16">
        <v>7774</v>
      </c>
      <c r="E59" s="16">
        <f t="shared" si="1"/>
        <v>3887</v>
      </c>
      <c r="F59" s="16">
        <f t="shared" si="2"/>
        <v>3887</v>
      </c>
    </row>
    <row r="60" spans="1:6" x14ac:dyDescent="0.25">
      <c r="A60" s="14">
        <f t="shared" si="0"/>
        <v>54</v>
      </c>
      <c r="B60" s="15" t="s">
        <v>208</v>
      </c>
      <c r="C60" s="14" t="s">
        <v>209</v>
      </c>
      <c r="D60" s="16">
        <v>3583</v>
      </c>
      <c r="E60" s="16">
        <f t="shared" si="1"/>
        <v>1791.5</v>
      </c>
      <c r="F60" s="16">
        <f t="shared" si="2"/>
        <v>1791.5</v>
      </c>
    </row>
    <row r="61" spans="1:6" x14ac:dyDescent="0.25">
      <c r="A61" s="14">
        <f t="shared" si="0"/>
        <v>55</v>
      </c>
      <c r="B61" s="15" t="s">
        <v>210</v>
      </c>
      <c r="C61" s="14" t="s">
        <v>76</v>
      </c>
      <c r="D61" s="16">
        <v>2577</v>
      </c>
      <c r="E61" s="16">
        <f t="shared" si="1"/>
        <v>1288.5</v>
      </c>
      <c r="F61" s="16">
        <f t="shared" si="2"/>
        <v>1288.5</v>
      </c>
    </row>
    <row r="62" spans="1:6" x14ac:dyDescent="0.25">
      <c r="A62" s="14">
        <f t="shared" si="0"/>
        <v>56</v>
      </c>
      <c r="B62" s="15" t="s">
        <v>211</v>
      </c>
      <c r="C62" s="14" t="s">
        <v>77</v>
      </c>
      <c r="D62" s="16">
        <v>2473</v>
      </c>
      <c r="E62" s="16">
        <f t="shared" si="1"/>
        <v>1236.5</v>
      </c>
      <c r="F62" s="16">
        <f t="shared" si="2"/>
        <v>1236.5</v>
      </c>
    </row>
    <row r="63" spans="1:6" x14ac:dyDescent="0.25">
      <c r="A63" s="14">
        <f t="shared" si="0"/>
        <v>57</v>
      </c>
      <c r="B63" s="15" t="s">
        <v>212</v>
      </c>
      <c r="C63" s="14" t="s">
        <v>78</v>
      </c>
      <c r="D63" s="16">
        <v>6386</v>
      </c>
      <c r="E63" s="16">
        <f t="shared" si="1"/>
        <v>3193</v>
      </c>
      <c r="F63" s="16">
        <f t="shared" si="2"/>
        <v>3193</v>
      </c>
    </row>
    <row r="64" spans="1:6" x14ac:dyDescent="0.25">
      <c r="A64" s="14">
        <f t="shared" si="0"/>
        <v>58</v>
      </c>
      <c r="B64" s="15" t="s">
        <v>213</v>
      </c>
      <c r="C64" s="14" t="s">
        <v>79</v>
      </c>
      <c r="D64" s="16">
        <v>2145</v>
      </c>
      <c r="E64" s="16">
        <f t="shared" si="1"/>
        <v>1072.5</v>
      </c>
      <c r="F64" s="16">
        <f t="shared" si="2"/>
        <v>1072.5</v>
      </c>
    </row>
    <row r="65" spans="1:6" x14ac:dyDescent="0.25">
      <c r="A65" s="14">
        <f t="shared" si="0"/>
        <v>59</v>
      </c>
      <c r="B65" s="15" t="s">
        <v>214</v>
      </c>
      <c r="C65" s="14" t="s">
        <v>80</v>
      </c>
      <c r="D65" s="16">
        <v>2957</v>
      </c>
      <c r="E65" s="16">
        <f t="shared" si="1"/>
        <v>1478.5</v>
      </c>
      <c r="F65" s="16">
        <f t="shared" si="2"/>
        <v>1478.5</v>
      </c>
    </row>
    <row r="66" spans="1:6" x14ac:dyDescent="0.25">
      <c r="A66" s="14">
        <f t="shared" si="0"/>
        <v>60</v>
      </c>
      <c r="B66" s="15">
        <v>10180228</v>
      </c>
      <c r="C66" s="14" t="s">
        <v>81</v>
      </c>
      <c r="D66" s="16">
        <v>7000</v>
      </c>
      <c r="E66" s="16">
        <f t="shared" si="1"/>
        <v>3500</v>
      </c>
      <c r="F66" s="16">
        <f t="shared" si="2"/>
        <v>3500</v>
      </c>
    </row>
    <row r="67" spans="1:6" x14ac:dyDescent="0.25">
      <c r="A67" s="14">
        <f t="shared" si="0"/>
        <v>61</v>
      </c>
      <c r="B67" s="15">
        <v>10180229</v>
      </c>
      <c r="C67" s="14" t="s">
        <v>82</v>
      </c>
      <c r="D67" s="16">
        <v>83480</v>
      </c>
      <c r="E67" s="16">
        <f t="shared" si="1"/>
        <v>41740</v>
      </c>
      <c r="F67" s="16">
        <f t="shared" si="2"/>
        <v>41740</v>
      </c>
    </row>
    <row r="68" spans="1:6" x14ac:dyDescent="0.25">
      <c r="A68" s="14">
        <f t="shared" si="0"/>
        <v>62</v>
      </c>
      <c r="B68" s="15">
        <v>10180230</v>
      </c>
      <c r="C68" s="14" t="s">
        <v>83</v>
      </c>
      <c r="D68" s="16">
        <v>60500</v>
      </c>
      <c r="E68" s="16">
        <f t="shared" si="1"/>
        <v>30250</v>
      </c>
      <c r="F68" s="16">
        <f t="shared" si="2"/>
        <v>30250</v>
      </c>
    </row>
    <row r="69" spans="1:6" s="21" customFormat="1" x14ac:dyDescent="0.25">
      <c r="A69" s="14">
        <f t="shared" si="0"/>
        <v>63</v>
      </c>
      <c r="B69" s="22" t="s">
        <v>84</v>
      </c>
      <c r="C69" s="18" t="s">
        <v>85</v>
      </c>
      <c r="D69" s="20">
        <v>805</v>
      </c>
      <c r="E69" s="20">
        <f>D69*0.5</f>
        <v>402.5</v>
      </c>
      <c r="F69" s="20">
        <f>D69-E69</f>
        <v>402.5</v>
      </c>
    </row>
    <row r="70" spans="1:6" x14ac:dyDescent="0.25">
      <c r="A70" s="14">
        <f t="shared" si="0"/>
        <v>64</v>
      </c>
      <c r="B70" s="15" t="s">
        <v>86</v>
      </c>
      <c r="C70" s="14" t="s">
        <v>85</v>
      </c>
      <c r="D70" s="16">
        <v>515</v>
      </c>
      <c r="E70" s="16">
        <f>D70*0.5</f>
        <v>257.5</v>
      </c>
      <c r="F70" s="16">
        <f>D70-E70</f>
        <v>257.5</v>
      </c>
    </row>
    <row r="71" spans="1:6" s="21" customFormat="1" x14ac:dyDescent="0.25">
      <c r="A71" s="14">
        <f t="shared" si="0"/>
        <v>65</v>
      </c>
      <c r="B71" s="22" t="s">
        <v>88</v>
      </c>
      <c r="C71" s="18" t="s">
        <v>87</v>
      </c>
      <c r="D71" s="20">
        <v>8263</v>
      </c>
      <c r="E71" s="20">
        <f t="shared" ref="E71:E88" si="3">D71*0.5</f>
        <v>4131.5</v>
      </c>
      <c r="F71" s="20">
        <f t="shared" ref="F71:F88" si="4">D71-E71</f>
        <v>4131.5</v>
      </c>
    </row>
    <row r="72" spans="1:6" x14ac:dyDescent="0.25">
      <c r="A72" s="14">
        <f t="shared" si="0"/>
        <v>66</v>
      </c>
      <c r="B72" s="15" t="s">
        <v>89</v>
      </c>
      <c r="C72" s="14" t="s">
        <v>87</v>
      </c>
      <c r="D72" s="16">
        <v>1388</v>
      </c>
      <c r="E72" s="16">
        <f t="shared" si="3"/>
        <v>694</v>
      </c>
      <c r="F72" s="16">
        <f t="shared" si="4"/>
        <v>694</v>
      </c>
    </row>
    <row r="73" spans="1:6" s="21" customFormat="1" x14ac:dyDescent="0.25">
      <c r="A73" s="14">
        <f t="shared" ref="A73:A136" si="5">A72+1</f>
        <v>67</v>
      </c>
      <c r="B73" s="22" t="s">
        <v>90</v>
      </c>
      <c r="C73" s="18" t="s">
        <v>91</v>
      </c>
      <c r="D73" s="20">
        <v>3781</v>
      </c>
      <c r="E73" s="20">
        <f t="shared" si="3"/>
        <v>1890.5</v>
      </c>
      <c r="F73" s="20">
        <f t="shared" si="4"/>
        <v>1890.5</v>
      </c>
    </row>
    <row r="74" spans="1:6" x14ac:dyDescent="0.25">
      <c r="A74" s="14">
        <f t="shared" si="5"/>
        <v>68</v>
      </c>
      <c r="B74" s="15" t="s">
        <v>92</v>
      </c>
      <c r="C74" s="14" t="s">
        <v>93</v>
      </c>
      <c r="D74" s="16">
        <v>248</v>
      </c>
      <c r="E74" s="16">
        <f t="shared" si="3"/>
        <v>124</v>
      </c>
      <c r="F74" s="16">
        <f t="shared" si="4"/>
        <v>124</v>
      </c>
    </row>
    <row r="75" spans="1:6" s="21" customFormat="1" x14ac:dyDescent="0.25">
      <c r="A75" s="14">
        <f t="shared" si="5"/>
        <v>69</v>
      </c>
      <c r="B75" s="22" t="s">
        <v>94</v>
      </c>
      <c r="C75" s="18" t="s">
        <v>95</v>
      </c>
      <c r="D75" s="20">
        <v>403</v>
      </c>
      <c r="E75" s="20">
        <f t="shared" si="3"/>
        <v>201.5</v>
      </c>
      <c r="F75" s="20">
        <f t="shared" si="4"/>
        <v>201.5</v>
      </c>
    </row>
    <row r="76" spans="1:6" x14ac:dyDescent="0.25">
      <c r="A76" s="14">
        <f t="shared" si="5"/>
        <v>70</v>
      </c>
      <c r="B76" s="15" t="s">
        <v>96</v>
      </c>
      <c r="C76" s="14" t="s">
        <v>97</v>
      </c>
      <c r="D76" s="16">
        <v>1868</v>
      </c>
      <c r="E76" s="20">
        <f t="shared" si="3"/>
        <v>934</v>
      </c>
      <c r="F76" s="20">
        <f t="shared" si="4"/>
        <v>934</v>
      </c>
    </row>
    <row r="77" spans="1:6" x14ac:dyDescent="0.25">
      <c r="A77" s="14">
        <f t="shared" si="5"/>
        <v>71</v>
      </c>
      <c r="B77" s="15" t="s">
        <v>98</v>
      </c>
      <c r="C77" s="14" t="s">
        <v>99</v>
      </c>
      <c r="D77" s="16">
        <v>2100</v>
      </c>
      <c r="E77" s="16">
        <f t="shared" si="3"/>
        <v>1050</v>
      </c>
      <c r="F77" s="16">
        <f t="shared" si="4"/>
        <v>1050</v>
      </c>
    </row>
    <row r="78" spans="1:6" x14ac:dyDescent="0.25">
      <c r="A78" s="14">
        <f t="shared" si="5"/>
        <v>72</v>
      </c>
      <c r="B78" s="15" t="s">
        <v>100</v>
      </c>
      <c r="C78" s="14" t="s">
        <v>101</v>
      </c>
      <c r="D78" s="16">
        <v>993</v>
      </c>
      <c r="E78" s="20">
        <f t="shared" si="3"/>
        <v>496.5</v>
      </c>
      <c r="F78" s="20">
        <f t="shared" si="4"/>
        <v>496.5</v>
      </c>
    </row>
    <row r="79" spans="1:6" x14ac:dyDescent="0.25">
      <c r="A79" s="14">
        <f t="shared" si="5"/>
        <v>73</v>
      </c>
      <c r="B79" s="15" t="s">
        <v>102</v>
      </c>
      <c r="C79" s="14" t="s">
        <v>103</v>
      </c>
      <c r="D79" s="16">
        <v>2340</v>
      </c>
      <c r="E79" s="20">
        <f t="shared" si="3"/>
        <v>1170</v>
      </c>
      <c r="F79" s="20">
        <f t="shared" si="4"/>
        <v>1170</v>
      </c>
    </row>
    <row r="80" spans="1:6" x14ac:dyDescent="0.25">
      <c r="A80" s="14">
        <f t="shared" si="5"/>
        <v>74</v>
      </c>
      <c r="B80" s="15" t="s">
        <v>104</v>
      </c>
      <c r="C80" s="14" t="s">
        <v>105</v>
      </c>
      <c r="D80" s="16">
        <v>1070</v>
      </c>
      <c r="E80" s="16">
        <f t="shared" si="3"/>
        <v>535</v>
      </c>
      <c r="F80" s="16">
        <f t="shared" si="4"/>
        <v>535</v>
      </c>
    </row>
    <row r="81" spans="1:6" x14ac:dyDescent="0.25">
      <c r="A81" s="14">
        <f t="shared" si="5"/>
        <v>75</v>
      </c>
      <c r="B81" s="15" t="s">
        <v>108</v>
      </c>
      <c r="C81" s="14" t="s">
        <v>106</v>
      </c>
      <c r="D81" s="16">
        <v>9000</v>
      </c>
      <c r="E81" s="20">
        <f t="shared" si="3"/>
        <v>4500</v>
      </c>
      <c r="F81" s="20">
        <f t="shared" si="4"/>
        <v>4500</v>
      </c>
    </row>
    <row r="82" spans="1:6" x14ac:dyDescent="0.25">
      <c r="A82" s="14">
        <f t="shared" si="5"/>
        <v>76</v>
      </c>
      <c r="B82" s="15" t="s">
        <v>119</v>
      </c>
      <c r="C82" s="14" t="s">
        <v>107</v>
      </c>
      <c r="D82" s="16">
        <v>21000</v>
      </c>
      <c r="E82" s="20">
        <f t="shared" si="3"/>
        <v>10500</v>
      </c>
      <c r="F82" s="20">
        <f t="shared" si="4"/>
        <v>10500</v>
      </c>
    </row>
    <row r="83" spans="1:6" x14ac:dyDescent="0.25">
      <c r="A83" s="14">
        <f t="shared" si="5"/>
        <v>77</v>
      </c>
      <c r="B83" s="15" t="s">
        <v>120</v>
      </c>
      <c r="C83" s="14" t="s">
        <v>109</v>
      </c>
      <c r="D83" s="16">
        <v>30000</v>
      </c>
      <c r="E83" s="16">
        <f t="shared" si="3"/>
        <v>15000</v>
      </c>
      <c r="F83" s="16">
        <f t="shared" si="4"/>
        <v>15000</v>
      </c>
    </row>
    <row r="84" spans="1:6" x14ac:dyDescent="0.25">
      <c r="A84" s="14">
        <f t="shared" si="5"/>
        <v>78</v>
      </c>
      <c r="B84" s="15" t="s">
        <v>121</v>
      </c>
      <c r="C84" s="14" t="s">
        <v>110</v>
      </c>
      <c r="D84" s="16">
        <v>5000</v>
      </c>
      <c r="E84" s="20">
        <f t="shared" si="3"/>
        <v>2500</v>
      </c>
      <c r="F84" s="20">
        <f t="shared" si="4"/>
        <v>2500</v>
      </c>
    </row>
    <row r="85" spans="1:6" x14ac:dyDescent="0.25">
      <c r="A85" s="14">
        <f t="shared" si="5"/>
        <v>79</v>
      </c>
      <c r="B85" s="15" t="s">
        <v>111</v>
      </c>
      <c r="C85" s="14" t="s">
        <v>112</v>
      </c>
      <c r="D85" s="16">
        <v>8200</v>
      </c>
      <c r="E85" s="20">
        <f t="shared" si="3"/>
        <v>4100</v>
      </c>
      <c r="F85" s="20">
        <f t="shared" si="4"/>
        <v>4100</v>
      </c>
    </row>
    <row r="86" spans="1:6" x14ac:dyDescent="0.25">
      <c r="A86" s="14">
        <f t="shared" si="5"/>
        <v>80</v>
      </c>
      <c r="B86" s="15" t="s">
        <v>114</v>
      </c>
      <c r="C86" s="14" t="s">
        <v>113</v>
      </c>
      <c r="D86" s="16">
        <v>15000</v>
      </c>
      <c r="E86" s="16">
        <f t="shared" si="3"/>
        <v>7500</v>
      </c>
      <c r="F86" s="16">
        <f t="shared" si="4"/>
        <v>7500</v>
      </c>
    </row>
    <row r="87" spans="1:6" x14ac:dyDescent="0.25">
      <c r="A87" s="14">
        <f t="shared" si="5"/>
        <v>81</v>
      </c>
      <c r="B87" s="15" t="s">
        <v>117</v>
      </c>
      <c r="C87" s="14" t="s">
        <v>115</v>
      </c>
      <c r="D87" s="16">
        <v>6600</v>
      </c>
      <c r="E87" s="20">
        <f t="shared" si="3"/>
        <v>3300</v>
      </c>
      <c r="F87" s="20">
        <f t="shared" si="4"/>
        <v>3300</v>
      </c>
    </row>
    <row r="88" spans="1:6" x14ac:dyDescent="0.25">
      <c r="A88" s="14">
        <f t="shared" si="5"/>
        <v>82</v>
      </c>
      <c r="B88" s="17" t="s">
        <v>118</v>
      </c>
      <c r="C88" s="14" t="s">
        <v>116</v>
      </c>
      <c r="D88" s="16">
        <v>15000</v>
      </c>
      <c r="E88" s="20">
        <f t="shared" si="3"/>
        <v>7500</v>
      </c>
      <c r="F88" s="20">
        <f t="shared" si="4"/>
        <v>7500</v>
      </c>
    </row>
    <row r="89" spans="1:6" x14ac:dyDescent="0.25">
      <c r="A89" s="14">
        <f t="shared" si="5"/>
        <v>83</v>
      </c>
      <c r="B89" s="15" t="s">
        <v>199</v>
      </c>
      <c r="C89" s="23" t="s">
        <v>215</v>
      </c>
      <c r="D89" s="16">
        <v>21</v>
      </c>
      <c r="E89" s="16">
        <f>D89*0.5</f>
        <v>10.5</v>
      </c>
      <c r="F89" s="16">
        <f>D89-E89</f>
        <v>10.5</v>
      </c>
    </row>
    <row r="90" spans="1:6" x14ac:dyDescent="0.25">
      <c r="A90" s="14">
        <f t="shared" si="5"/>
        <v>84</v>
      </c>
      <c r="B90" s="15" t="s">
        <v>216</v>
      </c>
      <c r="C90" s="23" t="s">
        <v>217</v>
      </c>
      <c r="D90" s="16">
        <v>536</v>
      </c>
      <c r="E90" s="16">
        <f>D90*0.5</f>
        <v>268</v>
      </c>
      <c r="F90" s="16">
        <f>D90-E90</f>
        <v>268</v>
      </c>
    </row>
    <row r="91" spans="1:6" x14ac:dyDescent="0.25">
      <c r="A91" s="14">
        <f t="shared" si="5"/>
        <v>85</v>
      </c>
      <c r="B91" s="15" t="s">
        <v>218</v>
      </c>
      <c r="C91" s="23" t="s">
        <v>223</v>
      </c>
      <c r="D91" s="16">
        <v>228</v>
      </c>
      <c r="E91" s="16">
        <f t="shared" ref="E91:E152" si="6">D91*0.5</f>
        <v>114</v>
      </c>
      <c r="F91" s="16">
        <f t="shared" ref="F91:F152" si="7">D91-E91</f>
        <v>114</v>
      </c>
    </row>
    <row r="92" spans="1:6" x14ac:dyDescent="0.25">
      <c r="A92" s="14">
        <f t="shared" si="5"/>
        <v>86</v>
      </c>
      <c r="B92" s="15" t="s">
        <v>220</v>
      </c>
      <c r="C92" s="23" t="s">
        <v>221</v>
      </c>
      <c r="D92" s="16">
        <v>390</v>
      </c>
      <c r="E92" s="16">
        <f t="shared" si="6"/>
        <v>195</v>
      </c>
      <c r="F92" s="16">
        <f t="shared" si="7"/>
        <v>195</v>
      </c>
    </row>
    <row r="93" spans="1:6" x14ac:dyDescent="0.25">
      <c r="A93" s="14">
        <f t="shared" si="5"/>
        <v>87</v>
      </c>
      <c r="B93" s="15" t="s">
        <v>222</v>
      </c>
      <c r="C93" s="23" t="s">
        <v>223</v>
      </c>
      <c r="D93" s="16">
        <v>288</v>
      </c>
      <c r="E93" s="16">
        <f t="shared" si="6"/>
        <v>144</v>
      </c>
      <c r="F93" s="16">
        <f t="shared" si="7"/>
        <v>144</v>
      </c>
    </row>
    <row r="94" spans="1:6" x14ac:dyDescent="0.25">
      <c r="A94" s="14">
        <f t="shared" si="5"/>
        <v>88</v>
      </c>
      <c r="B94" s="15" t="s">
        <v>224</v>
      </c>
      <c r="C94" s="23" t="s">
        <v>74</v>
      </c>
      <c r="D94" s="16">
        <v>479</v>
      </c>
      <c r="E94" s="16">
        <f t="shared" si="6"/>
        <v>239.5</v>
      </c>
      <c r="F94" s="16">
        <f t="shared" si="7"/>
        <v>239.5</v>
      </c>
    </row>
    <row r="95" spans="1:6" x14ac:dyDescent="0.25">
      <c r="A95" s="14">
        <f t="shared" si="5"/>
        <v>89</v>
      </c>
      <c r="B95" s="15" t="s">
        <v>225</v>
      </c>
      <c r="C95" s="23" t="s">
        <v>226</v>
      </c>
      <c r="D95" s="16">
        <v>310</v>
      </c>
      <c r="E95" s="16">
        <f t="shared" si="6"/>
        <v>155</v>
      </c>
      <c r="F95" s="16">
        <f t="shared" si="7"/>
        <v>155</v>
      </c>
    </row>
    <row r="96" spans="1:6" x14ac:dyDescent="0.25">
      <c r="A96" s="14">
        <f t="shared" si="5"/>
        <v>90</v>
      </c>
      <c r="B96" s="15" t="s">
        <v>227</v>
      </c>
      <c r="C96" s="23" t="s">
        <v>228</v>
      </c>
      <c r="D96" s="16">
        <v>2298</v>
      </c>
      <c r="E96" s="16">
        <f t="shared" si="6"/>
        <v>1149</v>
      </c>
      <c r="F96" s="16">
        <f t="shared" si="7"/>
        <v>1149</v>
      </c>
    </row>
    <row r="97" spans="1:6" x14ac:dyDescent="0.25">
      <c r="A97" s="14">
        <f t="shared" si="5"/>
        <v>91</v>
      </c>
      <c r="B97" s="15" t="s">
        <v>230</v>
      </c>
      <c r="C97" s="24" t="s">
        <v>229</v>
      </c>
      <c r="D97" s="16">
        <v>4468.1000000000004</v>
      </c>
      <c r="E97" s="16">
        <f t="shared" si="6"/>
        <v>2234.0500000000002</v>
      </c>
      <c r="F97" s="16">
        <f t="shared" si="7"/>
        <v>2234.0500000000002</v>
      </c>
    </row>
    <row r="98" spans="1:6" x14ac:dyDescent="0.25">
      <c r="A98" s="14">
        <f t="shared" si="5"/>
        <v>92</v>
      </c>
      <c r="B98" s="15" t="s">
        <v>231</v>
      </c>
      <c r="C98" s="23" t="s">
        <v>232</v>
      </c>
      <c r="D98" s="16">
        <v>107</v>
      </c>
      <c r="E98" s="16">
        <f t="shared" si="6"/>
        <v>53.5</v>
      </c>
      <c r="F98" s="16">
        <f t="shared" si="7"/>
        <v>53.5</v>
      </c>
    </row>
    <row r="99" spans="1:6" x14ac:dyDescent="0.25">
      <c r="A99" s="14">
        <f t="shared" si="5"/>
        <v>93</v>
      </c>
      <c r="B99" s="15" t="s">
        <v>234</v>
      </c>
      <c r="C99" s="24" t="s">
        <v>233</v>
      </c>
      <c r="D99" s="16">
        <v>1091</v>
      </c>
      <c r="E99" s="16">
        <f t="shared" si="6"/>
        <v>545.5</v>
      </c>
      <c r="F99" s="16">
        <f t="shared" si="7"/>
        <v>545.5</v>
      </c>
    </row>
    <row r="100" spans="1:6" x14ac:dyDescent="0.25">
      <c r="A100" s="14">
        <f t="shared" si="5"/>
        <v>94</v>
      </c>
      <c r="B100" s="15" t="s">
        <v>235</v>
      </c>
      <c r="C100" s="23" t="s">
        <v>236</v>
      </c>
      <c r="D100" s="16">
        <v>427</v>
      </c>
      <c r="E100" s="16">
        <f t="shared" si="6"/>
        <v>213.5</v>
      </c>
      <c r="F100" s="16">
        <f t="shared" si="7"/>
        <v>213.5</v>
      </c>
    </row>
    <row r="101" spans="1:6" x14ac:dyDescent="0.25">
      <c r="A101" s="14">
        <f t="shared" si="5"/>
        <v>95</v>
      </c>
      <c r="B101" s="15" t="s">
        <v>237</v>
      </c>
      <c r="C101" s="23" t="s">
        <v>238</v>
      </c>
      <c r="D101" s="16">
        <v>305</v>
      </c>
      <c r="E101" s="16">
        <f t="shared" si="6"/>
        <v>152.5</v>
      </c>
      <c r="F101" s="16">
        <f t="shared" si="7"/>
        <v>152.5</v>
      </c>
    </row>
    <row r="102" spans="1:6" x14ac:dyDescent="0.25">
      <c r="A102" s="14">
        <f t="shared" si="5"/>
        <v>96</v>
      </c>
      <c r="B102" s="15" t="s">
        <v>239</v>
      </c>
      <c r="C102" s="23" t="s">
        <v>240</v>
      </c>
      <c r="D102" s="16">
        <v>187</v>
      </c>
      <c r="E102" s="16">
        <f t="shared" si="6"/>
        <v>93.5</v>
      </c>
      <c r="F102" s="16">
        <f t="shared" si="7"/>
        <v>93.5</v>
      </c>
    </row>
    <row r="103" spans="1:6" x14ac:dyDescent="0.25">
      <c r="A103" s="14">
        <f t="shared" si="5"/>
        <v>97</v>
      </c>
      <c r="B103" s="15" t="s">
        <v>241</v>
      </c>
      <c r="C103" s="23" t="s">
        <v>242</v>
      </c>
      <c r="D103" s="16">
        <v>437</v>
      </c>
      <c r="E103" s="16">
        <f t="shared" si="6"/>
        <v>218.5</v>
      </c>
      <c r="F103" s="16">
        <f t="shared" si="7"/>
        <v>218.5</v>
      </c>
    </row>
    <row r="104" spans="1:6" x14ac:dyDescent="0.25">
      <c r="A104" s="14">
        <f t="shared" si="5"/>
        <v>98</v>
      </c>
      <c r="B104" s="15" t="s">
        <v>244</v>
      </c>
      <c r="C104" s="23" t="s">
        <v>243</v>
      </c>
      <c r="D104" s="16">
        <v>2445.63</v>
      </c>
      <c r="E104" s="16">
        <f t="shared" si="6"/>
        <v>1222.8150000000001</v>
      </c>
      <c r="F104" s="16">
        <f t="shared" si="7"/>
        <v>1222.8150000000001</v>
      </c>
    </row>
    <row r="105" spans="1:6" x14ac:dyDescent="0.25">
      <c r="A105" s="14">
        <f t="shared" si="5"/>
        <v>99</v>
      </c>
      <c r="B105" s="15" t="s">
        <v>245</v>
      </c>
      <c r="C105" s="23" t="s">
        <v>246</v>
      </c>
      <c r="D105" s="16">
        <v>224</v>
      </c>
      <c r="E105" s="16">
        <f t="shared" si="6"/>
        <v>112</v>
      </c>
      <c r="F105" s="16">
        <f t="shared" si="7"/>
        <v>112</v>
      </c>
    </row>
    <row r="106" spans="1:6" x14ac:dyDescent="0.25">
      <c r="A106" s="14">
        <f t="shared" si="5"/>
        <v>100</v>
      </c>
      <c r="B106" s="15" t="s">
        <v>247</v>
      </c>
      <c r="C106" s="23" t="s">
        <v>246</v>
      </c>
      <c r="D106" s="16">
        <v>56</v>
      </c>
      <c r="E106" s="16">
        <f t="shared" si="6"/>
        <v>28</v>
      </c>
      <c r="F106" s="16">
        <f t="shared" si="7"/>
        <v>28</v>
      </c>
    </row>
    <row r="107" spans="1:6" x14ac:dyDescent="0.25">
      <c r="A107" s="14">
        <f t="shared" si="5"/>
        <v>101</v>
      </c>
      <c r="B107" s="15" t="s">
        <v>248</v>
      </c>
      <c r="C107" s="23" t="s">
        <v>249</v>
      </c>
      <c r="D107" s="16">
        <v>112</v>
      </c>
      <c r="E107" s="16">
        <f t="shared" si="6"/>
        <v>56</v>
      </c>
      <c r="F107" s="16">
        <f t="shared" si="7"/>
        <v>56</v>
      </c>
    </row>
    <row r="108" spans="1:6" x14ac:dyDescent="0.25">
      <c r="A108" s="14">
        <f t="shared" si="5"/>
        <v>102</v>
      </c>
      <c r="B108" s="15" t="s">
        <v>250</v>
      </c>
      <c r="C108" s="23" t="s">
        <v>251</v>
      </c>
      <c r="D108" s="16">
        <v>448</v>
      </c>
      <c r="E108" s="16">
        <f t="shared" si="6"/>
        <v>224</v>
      </c>
      <c r="F108" s="16">
        <f t="shared" si="7"/>
        <v>224</v>
      </c>
    </row>
    <row r="109" spans="1:6" x14ac:dyDescent="0.25">
      <c r="A109" s="14">
        <f t="shared" si="5"/>
        <v>103</v>
      </c>
      <c r="B109" s="15" t="s">
        <v>252</v>
      </c>
      <c r="C109" s="23" t="s">
        <v>253</v>
      </c>
      <c r="D109" s="16">
        <v>1412</v>
      </c>
      <c r="E109" s="16">
        <f t="shared" si="6"/>
        <v>706</v>
      </c>
      <c r="F109" s="16">
        <f t="shared" si="7"/>
        <v>706</v>
      </c>
    </row>
    <row r="110" spans="1:6" x14ac:dyDescent="0.25">
      <c r="A110" s="14">
        <f t="shared" si="5"/>
        <v>104</v>
      </c>
      <c r="B110" s="15" t="s">
        <v>254</v>
      </c>
      <c r="C110" s="23" t="s">
        <v>674</v>
      </c>
      <c r="D110" s="16">
        <v>3225</v>
      </c>
      <c r="E110" s="16">
        <f t="shared" si="6"/>
        <v>1612.5</v>
      </c>
      <c r="F110" s="16">
        <f t="shared" si="7"/>
        <v>1612.5</v>
      </c>
    </row>
    <row r="111" spans="1:6" x14ac:dyDescent="0.25">
      <c r="A111" s="14">
        <f t="shared" si="5"/>
        <v>105</v>
      </c>
      <c r="B111" s="15" t="s">
        <v>255</v>
      </c>
      <c r="C111" s="23" t="s">
        <v>256</v>
      </c>
      <c r="D111" s="16">
        <v>2165</v>
      </c>
      <c r="E111" s="16">
        <f t="shared" si="6"/>
        <v>1082.5</v>
      </c>
      <c r="F111" s="16">
        <f t="shared" si="7"/>
        <v>1082.5</v>
      </c>
    </row>
    <row r="112" spans="1:6" s="21" customFormat="1" x14ac:dyDescent="0.25">
      <c r="A112" s="14">
        <f t="shared" si="5"/>
        <v>106</v>
      </c>
      <c r="B112" s="22" t="s">
        <v>257</v>
      </c>
      <c r="C112" s="25" t="s">
        <v>675</v>
      </c>
      <c r="D112" s="20">
        <v>2725</v>
      </c>
      <c r="E112" s="20">
        <f t="shared" si="6"/>
        <v>1362.5</v>
      </c>
      <c r="F112" s="20">
        <f t="shared" si="7"/>
        <v>1362.5</v>
      </c>
    </row>
    <row r="113" spans="1:6" x14ac:dyDescent="0.25">
      <c r="A113" s="14">
        <f t="shared" si="5"/>
        <v>107</v>
      </c>
      <c r="B113" s="15" t="s">
        <v>258</v>
      </c>
      <c r="C113" s="23" t="s">
        <v>259</v>
      </c>
      <c r="D113" s="16">
        <v>81</v>
      </c>
      <c r="E113" s="16">
        <f>D113*0.5</f>
        <v>40.5</v>
      </c>
      <c r="F113" s="16">
        <f t="shared" si="7"/>
        <v>40.5</v>
      </c>
    </row>
    <row r="114" spans="1:6" x14ac:dyDescent="0.25">
      <c r="A114" s="14">
        <f t="shared" si="5"/>
        <v>108</v>
      </c>
      <c r="B114" s="17">
        <v>268</v>
      </c>
      <c r="C114" s="23" t="s">
        <v>260</v>
      </c>
      <c r="D114" s="16">
        <v>168</v>
      </c>
      <c r="E114" s="16">
        <f t="shared" si="6"/>
        <v>84</v>
      </c>
      <c r="F114" s="16">
        <f t="shared" si="7"/>
        <v>84</v>
      </c>
    </row>
    <row r="115" spans="1:6" x14ac:dyDescent="0.25">
      <c r="A115" s="14">
        <f t="shared" si="5"/>
        <v>109</v>
      </c>
      <c r="B115" s="17">
        <v>269</v>
      </c>
      <c r="C115" s="23" t="s">
        <v>261</v>
      </c>
      <c r="D115" s="16">
        <v>30</v>
      </c>
      <c r="E115" s="20">
        <f t="shared" si="6"/>
        <v>15</v>
      </c>
      <c r="F115" s="16">
        <f t="shared" si="7"/>
        <v>15</v>
      </c>
    </row>
    <row r="116" spans="1:6" x14ac:dyDescent="0.25">
      <c r="A116" s="14">
        <f t="shared" si="5"/>
        <v>110</v>
      </c>
      <c r="B116" s="17">
        <v>270</v>
      </c>
      <c r="C116" s="23" t="s">
        <v>262</v>
      </c>
      <c r="D116" s="16">
        <v>49</v>
      </c>
      <c r="E116" s="16">
        <f t="shared" si="6"/>
        <v>24.5</v>
      </c>
      <c r="F116" s="20">
        <f t="shared" si="7"/>
        <v>24.5</v>
      </c>
    </row>
    <row r="117" spans="1:6" x14ac:dyDescent="0.25">
      <c r="A117" s="14">
        <f t="shared" si="5"/>
        <v>111</v>
      </c>
      <c r="B117" s="17">
        <v>271</v>
      </c>
      <c r="C117" s="23" t="s">
        <v>137</v>
      </c>
      <c r="D117" s="16">
        <v>473</v>
      </c>
      <c r="E117" s="16">
        <f t="shared" si="6"/>
        <v>236.5</v>
      </c>
      <c r="F117" s="16">
        <f t="shared" si="7"/>
        <v>236.5</v>
      </c>
    </row>
    <row r="118" spans="1:6" x14ac:dyDescent="0.25">
      <c r="A118" s="14">
        <f t="shared" si="5"/>
        <v>112</v>
      </c>
      <c r="B118" s="17">
        <v>272</v>
      </c>
      <c r="C118" s="23" t="s">
        <v>263</v>
      </c>
      <c r="D118" s="16">
        <v>124</v>
      </c>
      <c r="E118" s="20">
        <f t="shared" si="6"/>
        <v>62</v>
      </c>
      <c r="F118" s="16">
        <f t="shared" si="7"/>
        <v>62</v>
      </c>
    </row>
    <row r="119" spans="1:6" x14ac:dyDescent="0.25">
      <c r="A119" s="14">
        <f t="shared" si="5"/>
        <v>113</v>
      </c>
      <c r="B119" s="17">
        <v>276</v>
      </c>
      <c r="C119" s="23" t="s">
        <v>264</v>
      </c>
      <c r="D119" s="16">
        <v>168</v>
      </c>
      <c r="E119" s="16">
        <f t="shared" si="6"/>
        <v>84</v>
      </c>
      <c r="F119" s="16">
        <f t="shared" si="7"/>
        <v>84</v>
      </c>
    </row>
    <row r="120" spans="1:6" x14ac:dyDescent="0.25">
      <c r="A120" s="14">
        <f t="shared" si="5"/>
        <v>114</v>
      </c>
      <c r="B120" s="17" t="s">
        <v>265</v>
      </c>
      <c r="C120" s="23" t="s">
        <v>266</v>
      </c>
      <c r="D120" s="16">
        <v>1070</v>
      </c>
      <c r="E120" s="16">
        <f t="shared" si="6"/>
        <v>535</v>
      </c>
      <c r="F120" s="20">
        <f t="shared" si="7"/>
        <v>535</v>
      </c>
    </row>
    <row r="121" spans="1:6" x14ac:dyDescent="0.25">
      <c r="A121" s="14">
        <f t="shared" si="5"/>
        <v>115</v>
      </c>
      <c r="B121" s="17" t="s">
        <v>267</v>
      </c>
      <c r="C121" s="23" t="s">
        <v>268</v>
      </c>
      <c r="D121" s="16">
        <v>1468</v>
      </c>
      <c r="E121" s="20">
        <f t="shared" si="6"/>
        <v>734</v>
      </c>
      <c r="F121" s="16">
        <f t="shared" si="7"/>
        <v>734</v>
      </c>
    </row>
    <row r="122" spans="1:6" x14ac:dyDescent="0.25">
      <c r="A122" s="14">
        <f t="shared" si="5"/>
        <v>116</v>
      </c>
      <c r="B122" s="9" t="s">
        <v>269</v>
      </c>
      <c r="C122" s="25" t="s">
        <v>270</v>
      </c>
      <c r="D122" s="20">
        <v>722</v>
      </c>
      <c r="E122" s="16">
        <f t="shared" si="6"/>
        <v>361</v>
      </c>
      <c r="F122" s="16">
        <f t="shared" si="7"/>
        <v>361</v>
      </c>
    </row>
    <row r="123" spans="1:6" x14ac:dyDescent="0.25">
      <c r="A123" s="14">
        <f t="shared" si="5"/>
        <v>117</v>
      </c>
      <c r="B123" s="9">
        <v>288</v>
      </c>
      <c r="C123" s="25" t="s">
        <v>271</v>
      </c>
      <c r="D123" s="20">
        <v>435</v>
      </c>
      <c r="E123" s="16">
        <f t="shared" si="6"/>
        <v>217.5</v>
      </c>
      <c r="F123" s="16">
        <f t="shared" si="7"/>
        <v>217.5</v>
      </c>
    </row>
    <row r="124" spans="1:6" x14ac:dyDescent="0.25">
      <c r="A124" s="14">
        <f t="shared" si="5"/>
        <v>118</v>
      </c>
      <c r="B124" s="9">
        <v>289</v>
      </c>
      <c r="C124" s="25" t="s">
        <v>272</v>
      </c>
      <c r="D124" s="20">
        <v>759</v>
      </c>
      <c r="E124" s="20">
        <f t="shared" si="6"/>
        <v>379.5</v>
      </c>
      <c r="F124" s="20">
        <f t="shared" si="7"/>
        <v>379.5</v>
      </c>
    </row>
    <row r="125" spans="1:6" x14ac:dyDescent="0.25">
      <c r="A125" s="14">
        <f t="shared" si="5"/>
        <v>119</v>
      </c>
      <c r="B125" s="9">
        <v>290</v>
      </c>
      <c r="C125" s="25" t="s">
        <v>273</v>
      </c>
      <c r="D125" s="20">
        <v>351</v>
      </c>
      <c r="E125" s="16">
        <f t="shared" si="6"/>
        <v>175.5</v>
      </c>
      <c r="F125" s="16">
        <f t="shared" si="7"/>
        <v>175.5</v>
      </c>
    </row>
    <row r="126" spans="1:6" x14ac:dyDescent="0.25">
      <c r="A126" s="14">
        <f t="shared" si="5"/>
        <v>120</v>
      </c>
      <c r="B126" s="9">
        <v>291</v>
      </c>
      <c r="C126" s="25" t="s">
        <v>274</v>
      </c>
      <c r="D126" s="20">
        <v>1123</v>
      </c>
      <c r="E126" s="16">
        <f t="shared" si="6"/>
        <v>561.5</v>
      </c>
      <c r="F126" s="16">
        <f t="shared" si="7"/>
        <v>561.5</v>
      </c>
    </row>
    <row r="127" spans="1:6" x14ac:dyDescent="0.25">
      <c r="A127" s="14">
        <f t="shared" si="5"/>
        <v>121</v>
      </c>
      <c r="B127" s="9">
        <v>292</v>
      </c>
      <c r="C127" s="25" t="s">
        <v>275</v>
      </c>
      <c r="D127" s="20">
        <v>663</v>
      </c>
      <c r="E127" s="20">
        <f t="shared" si="6"/>
        <v>331.5</v>
      </c>
      <c r="F127" s="16">
        <f t="shared" si="7"/>
        <v>331.5</v>
      </c>
    </row>
    <row r="128" spans="1:6" x14ac:dyDescent="0.25">
      <c r="A128" s="14">
        <f t="shared" si="5"/>
        <v>122</v>
      </c>
      <c r="B128" s="9">
        <v>294</v>
      </c>
      <c r="C128" s="25" t="s">
        <v>276</v>
      </c>
      <c r="D128" s="20">
        <v>95</v>
      </c>
      <c r="E128" s="16">
        <f t="shared" si="6"/>
        <v>47.5</v>
      </c>
      <c r="F128" s="20">
        <f t="shared" si="7"/>
        <v>47.5</v>
      </c>
    </row>
    <row r="129" spans="1:6" x14ac:dyDescent="0.25">
      <c r="A129" s="14">
        <f t="shared" si="5"/>
        <v>123</v>
      </c>
      <c r="B129" s="9">
        <v>295</v>
      </c>
      <c r="C129" s="25" t="s">
        <v>277</v>
      </c>
      <c r="D129" s="20">
        <v>48</v>
      </c>
      <c r="E129" s="16">
        <f t="shared" si="6"/>
        <v>24</v>
      </c>
      <c r="F129" s="16">
        <f t="shared" si="7"/>
        <v>24</v>
      </c>
    </row>
    <row r="130" spans="1:6" x14ac:dyDescent="0.25">
      <c r="A130" s="14">
        <f t="shared" si="5"/>
        <v>124</v>
      </c>
      <c r="B130" s="9">
        <v>297</v>
      </c>
      <c r="C130" s="25" t="s">
        <v>278</v>
      </c>
      <c r="D130" s="20">
        <v>451</v>
      </c>
      <c r="E130" s="20">
        <f t="shared" si="6"/>
        <v>225.5</v>
      </c>
      <c r="F130" s="16">
        <f t="shared" si="7"/>
        <v>225.5</v>
      </c>
    </row>
    <row r="131" spans="1:6" x14ac:dyDescent="0.25">
      <c r="A131" s="14">
        <f t="shared" si="5"/>
        <v>125</v>
      </c>
      <c r="B131" s="9" t="s">
        <v>279</v>
      </c>
      <c r="C131" s="25" t="s">
        <v>280</v>
      </c>
      <c r="D131" s="20">
        <v>81</v>
      </c>
      <c r="E131" s="16">
        <f t="shared" si="6"/>
        <v>40.5</v>
      </c>
      <c r="F131" s="16">
        <f t="shared" si="7"/>
        <v>40.5</v>
      </c>
    </row>
    <row r="132" spans="1:6" x14ac:dyDescent="0.25">
      <c r="A132" s="14">
        <f t="shared" si="5"/>
        <v>126</v>
      </c>
      <c r="B132" s="9">
        <v>301</v>
      </c>
      <c r="C132" s="25" t="s">
        <v>281</v>
      </c>
      <c r="D132" s="20">
        <v>544</v>
      </c>
      <c r="E132" s="16">
        <f t="shared" si="6"/>
        <v>272</v>
      </c>
      <c r="F132" s="20">
        <f t="shared" si="7"/>
        <v>272</v>
      </c>
    </row>
    <row r="133" spans="1:6" x14ac:dyDescent="0.25">
      <c r="A133" s="14">
        <f t="shared" si="5"/>
        <v>127</v>
      </c>
      <c r="B133" s="9">
        <v>302</v>
      </c>
      <c r="C133" s="25" t="s">
        <v>282</v>
      </c>
      <c r="D133" s="20">
        <v>184</v>
      </c>
      <c r="E133" s="20">
        <f t="shared" si="6"/>
        <v>92</v>
      </c>
      <c r="F133" s="16">
        <f t="shared" si="7"/>
        <v>92</v>
      </c>
    </row>
    <row r="134" spans="1:6" x14ac:dyDescent="0.25">
      <c r="A134" s="14">
        <f t="shared" si="5"/>
        <v>128</v>
      </c>
      <c r="B134" s="9" t="s">
        <v>283</v>
      </c>
      <c r="C134" s="25" t="s">
        <v>284</v>
      </c>
      <c r="D134" s="20">
        <v>1780</v>
      </c>
      <c r="E134" s="16">
        <f t="shared" si="6"/>
        <v>890</v>
      </c>
      <c r="F134" s="16">
        <f t="shared" si="7"/>
        <v>890</v>
      </c>
    </row>
    <row r="135" spans="1:6" x14ac:dyDescent="0.25">
      <c r="A135" s="14">
        <f t="shared" si="5"/>
        <v>129</v>
      </c>
      <c r="B135" s="9">
        <v>333</v>
      </c>
      <c r="C135" s="25" t="s">
        <v>285</v>
      </c>
      <c r="D135" s="20">
        <v>563</v>
      </c>
      <c r="E135" s="16">
        <f t="shared" si="6"/>
        <v>281.5</v>
      </c>
      <c r="F135" s="16">
        <f t="shared" si="7"/>
        <v>281.5</v>
      </c>
    </row>
    <row r="136" spans="1:6" x14ac:dyDescent="0.25">
      <c r="A136" s="14">
        <f t="shared" si="5"/>
        <v>130</v>
      </c>
      <c r="B136" s="9">
        <v>334</v>
      </c>
      <c r="C136" s="25" t="s">
        <v>286</v>
      </c>
      <c r="D136" s="20">
        <v>588</v>
      </c>
      <c r="E136" s="20">
        <f t="shared" si="6"/>
        <v>294</v>
      </c>
      <c r="F136" s="20">
        <f t="shared" si="7"/>
        <v>294</v>
      </c>
    </row>
    <row r="137" spans="1:6" x14ac:dyDescent="0.25">
      <c r="A137" s="14">
        <f t="shared" ref="A137:A190" si="8">A136+1</f>
        <v>131</v>
      </c>
      <c r="B137" s="9">
        <v>335</v>
      </c>
      <c r="C137" s="25" t="s">
        <v>287</v>
      </c>
      <c r="D137" s="20">
        <v>502</v>
      </c>
      <c r="E137" s="16">
        <f t="shared" si="6"/>
        <v>251</v>
      </c>
      <c r="F137" s="16">
        <f t="shared" si="7"/>
        <v>251</v>
      </c>
    </row>
    <row r="138" spans="1:6" x14ac:dyDescent="0.25">
      <c r="A138" s="14">
        <f t="shared" si="8"/>
        <v>132</v>
      </c>
      <c r="B138" s="9" t="s">
        <v>288</v>
      </c>
      <c r="C138" s="25" t="s">
        <v>289</v>
      </c>
      <c r="D138" s="20">
        <v>2033</v>
      </c>
      <c r="E138" s="16">
        <f t="shared" si="6"/>
        <v>1016.5</v>
      </c>
      <c r="F138" s="16">
        <f t="shared" si="7"/>
        <v>1016.5</v>
      </c>
    </row>
    <row r="139" spans="1:6" x14ac:dyDescent="0.25">
      <c r="A139" s="14">
        <f t="shared" si="8"/>
        <v>133</v>
      </c>
      <c r="B139" s="9" t="s">
        <v>290</v>
      </c>
      <c r="C139" s="25" t="s">
        <v>291</v>
      </c>
      <c r="D139" s="20">
        <v>416</v>
      </c>
      <c r="E139" s="20">
        <f t="shared" si="6"/>
        <v>208</v>
      </c>
      <c r="F139" s="16">
        <f t="shared" si="7"/>
        <v>208</v>
      </c>
    </row>
    <row r="140" spans="1:6" x14ac:dyDescent="0.25">
      <c r="A140" s="14">
        <f t="shared" si="8"/>
        <v>134</v>
      </c>
      <c r="B140" s="9">
        <v>345</v>
      </c>
      <c r="C140" s="25" t="s">
        <v>292</v>
      </c>
      <c r="D140" s="20">
        <v>870</v>
      </c>
      <c r="E140" s="16">
        <f t="shared" si="6"/>
        <v>435</v>
      </c>
      <c r="F140" s="16">
        <f t="shared" si="7"/>
        <v>435</v>
      </c>
    </row>
    <row r="141" spans="1:6" x14ac:dyDescent="0.25">
      <c r="A141" s="14">
        <f t="shared" si="8"/>
        <v>135</v>
      </c>
      <c r="B141" s="9" t="s">
        <v>293</v>
      </c>
      <c r="C141" s="25" t="s">
        <v>294</v>
      </c>
      <c r="D141" s="20">
        <v>362.25</v>
      </c>
      <c r="E141" s="20">
        <f t="shared" si="6"/>
        <v>181.125</v>
      </c>
      <c r="F141" s="16">
        <f t="shared" si="7"/>
        <v>181.125</v>
      </c>
    </row>
    <row r="142" spans="1:6" x14ac:dyDescent="0.25">
      <c r="A142" s="14">
        <f t="shared" si="8"/>
        <v>136</v>
      </c>
      <c r="B142" s="9">
        <v>355</v>
      </c>
      <c r="C142" s="25" t="s">
        <v>295</v>
      </c>
      <c r="D142" s="20">
        <v>747</v>
      </c>
      <c r="E142" s="16">
        <f t="shared" si="6"/>
        <v>373.5</v>
      </c>
      <c r="F142" s="16">
        <f t="shared" si="7"/>
        <v>373.5</v>
      </c>
    </row>
    <row r="143" spans="1:6" x14ac:dyDescent="0.25">
      <c r="A143" s="14">
        <f t="shared" si="8"/>
        <v>137</v>
      </c>
      <c r="B143" s="9">
        <v>357</v>
      </c>
      <c r="C143" s="25" t="s">
        <v>296</v>
      </c>
      <c r="D143" s="20">
        <v>690</v>
      </c>
      <c r="E143" s="16">
        <f t="shared" si="6"/>
        <v>345</v>
      </c>
      <c r="F143" s="20">
        <f t="shared" si="7"/>
        <v>345</v>
      </c>
    </row>
    <row r="144" spans="1:6" x14ac:dyDescent="0.25">
      <c r="A144" s="14">
        <f t="shared" si="8"/>
        <v>138</v>
      </c>
      <c r="B144" s="9" t="s">
        <v>297</v>
      </c>
      <c r="C144" s="25" t="s">
        <v>298</v>
      </c>
      <c r="D144" s="20">
        <v>330</v>
      </c>
      <c r="E144" s="20">
        <f t="shared" si="6"/>
        <v>165</v>
      </c>
      <c r="F144" s="16">
        <f t="shared" si="7"/>
        <v>165</v>
      </c>
    </row>
    <row r="145" spans="1:6" s="21" customFormat="1" x14ac:dyDescent="0.25">
      <c r="A145" s="14">
        <f t="shared" si="8"/>
        <v>139</v>
      </c>
      <c r="B145" s="19">
        <v>362</v>
      </c>
      <c r="C145" s="25" t="s">
        <v>299</v>
      </c>
      <c r="D145" s="20">
        <v>300</v>
      </c>
      <c r="E145" s="20">
        <f t="shared" si="6"/>
        <v>150</v>
      </c>
      <c r="F145" s="20">
        <f t="shared" si="7"/>
        <v>150</v>
      </c>
    </row>
    <row r="146" spans="1:6" x14ac:dyDescent="0.25">
      <c r="A146" s="14">
        <f t="shared" si="8"/>
        <v>140</v>
      </c>
      <c r="B146" s="9" t="s">
        <v>300</v>
      </c>
      <c r="C146" s="25" t="s">
        <v>301</v>
      </c>
      <c r="D146" s="20">
        <v>560</v>
      </c>
      <c r="E146" s="16">
        <f t="shared" si="6"/>
        <v>280</v>
      </c>
      <c r="F146" s="20">
        <f t="shared" si="7"/>
        <v>280</v>
      </c>
    </row>
    <row r="147" spans="1:6" x14ac:dyDescent="0.25">
      <c r="A147" s="14">
        <f t="shared" si="8"/>
        <v>141</v>
      </c>
      <c r="B147" s="9">
        <v>371</v>
      </c>
      <c r="C147" s="25" t="s">
        <v>302</v>
      </c>
      <c r="D147" s="20">
        <v>830</v>
      </c>
      <c r="E147" s="20">
        <f t="shared" si="6"/>
        <v>415</v>
      </c>
      <c r="F147" s="16">
        <f t="shared" si="7"/>
        <v>415</v>
      </c>
    </row>
    <row r="148" spans="1:6" x14ac:dyDescent="0.25">
      <c r="A148" s="14">
        <f t="shared" si="8"/>
        <v>142</v>
      </c>
      <c r="B148" s="9">
        <v>372</v>
      </c>
      <c r="C148" s="25" t="s">
        <v>303</v>
      </c>
      <c r="D148" s="20">
        <v>1660</v>
      </c>
      <c r="E148" s="20">
        <f t="shared" si="6"/>
        <v>830</v>
      </c>
      <c r="F148" s="20">
        <f t="shared" si="7"/>
        <v>830</v>
      </c>
    </row>
    <row r="149" spans="1:6" x14ac:dyDescent="0.25">
      <c r="A149" s="14">
        <f t="shared" si="8"/>
        <v>143</v>
      </c>
      <c r="B149" s="9">
        <v>373</v>
      </c>
      <c r="C149" s="25" t="s">
        <v>219</v>
      </c>
      <c r="D149" s="20">
        <v>750</v>
      </c>
      <c r="E149" s="16">
        <f t="shared" si="6"/>
        <v>375</v>
      </c>
      <c r="F149" s="20">
        <f t="shared" si="7"/>
        <v>375</v>
      </c>
    </row>
    <row r="150" spans="1:6" x14ac:dyDescent="0.25">
      <c r="A150" s="14">
        <f t="shared" si="8"/>
        <v>144</v>
      </c>
      <c r="B150" s="9">
        <v>374</v>
      </c>
      <c r="C150" s="25" t="s">
        <v>304</v>
      </c>
      <c r="D150" s="20">
        <v>1800</v>
      </c>
      <c r="E150" s="20">
        <f t="shared" si="6"/>
        <v>900</v>
      </c>
      <c r="F150" s="16">
        <f t="shared" si="7"/>
        <v>900</v>
      </c>
    </row>
    <row r="151" spans="1:6" x14ac:dyDescent="0.25">
      <c r="A151" s="14">
        <f t="shared" si="8"/>
        <v>145</v>
      </c>
      <c r="B151" s="9">
        <v>375</v>
      </c>
      <c r="C151" s="25" t="s">
        <v>305</v>
      </c>
      <c r="D151" s="20">
        <v>1750</v>
      </c>
      <c r="E151" s="20">
        <f t="shared" si="6"/>
        <v>875</v>
      </c>
      <c r="F151" s="20">
        <f t="shared" si="7"/>
        <v>875</v>
      </c>
    </row>
    <row r="152" spans="1:6" x14ac:dyDescent="0.25">
      <c r="A152" s="14">
        <f t="shared" si="8"/>
        <v>146</v>
      </c>
      <c r="B152" s="9">
        <v>376</v>
      </c>
      <c r="C152" s="25" t="s">
        <v>306</v>
      </c>
      <c r="D152" s="20">
        <v>935</v>
      </c>
      <c r="E152" s="16">
        <f t="shared" si="6"/>
        <v>467.5</v>
      </c>
      <c r="F152" s="20">
        <f t="shared" si="7"/>
        <v>467.5</v>
      </c>
    </row>
    <row r="153" spans="1:6" x14ac:dyDescent="0.25">
      <c r="A153" s="14">
        <f t="shared" si="8"/>
        <v>147</v>
      </c>
      <c r="B153" s="9">
        <v>377</v>
      </c>
      <c r="C153" s="25" t="s">
        <v>307</v>
      </c>
      <c r="D153" s="20">
        <v>642</v>
      </c>
      <c r="E153" s="20">
        <f t="shared" ref="E153:E190" si="9">D153*0.5</f>
        <v>321</v>
      </c>
      <c r="F153" s="16">
        <f t="shared" ref="F153:F190" si="10">D153-E153</f>
        <v>321</v>
      </c>
    </row>
    <row r="154" spans="1:6" x14ac:dyDescent="0.25">
      <c r="A154" s="14">
        <f t="shared" si="8"/>
        <v>148</v>
      </c>
      <c r="B154" s="9">
        <v>378</v>
      </c>
      <c r="C154" s="25" t="s">
        <v>308</v>
      </c>
      <c r="D154" s="20">
        <v>2665</v>
      </c>
      <c r="E154" s="20">
        <f t="shared" si="9"/>
        <v>1332.5</v>
      </c>
      <c r="F154" s="20">
        <f t="shared" si="10"/>
        <v>1332.5</v>
      </c>
    </row>
    <row r="155" spans="1:6" x14ac:dyDescent="0.25">
      <c r="A155" s="14">
        <f t="shared" si="8"/>
        <v>149</v>
      </c>
      <c r="B155" s="9">
        <v>379</v>
      </c>
      <c r="C155" s="25" t="s">
        <v>309</v>
      </c>
      <c r="D155" s="20">
        <v>95</v>
      </c>
      <c r="E155" s="16">
        <f t="shared" si="9"/>
        <v>47.5</v>
      </c>
      <c r="F155" s="20">
        <f t="shared" si="10"/>
        <v>47.5</v>
      </c>
    </row>
    <row r="156" spans="1:6" x14ac:dyDescent="0.25">
      <c r="A156" s="14">
        <f t="shared" si="8"/>
        <v>150</v>
      </c>
      <c r="B156" s="9">
        <v>380</v>
      </c>
      <c r="C156" s="25" t="s">
        <v>310</v>
      </c>
      <c r="D156" s="20">
        <v>8502</v>
      </c>
      <c r="E156" s="20">
        <f t="shared" si="9"/>
        <v>4251</v>
      </c>
      <c r="F156" s="16">
        <f t="shared" si="10"/>
        <v>4251</v>
      </c>
    </row>
    <row r="157" spans="1:6" x14ac:dyDescent="0.25">
      <c r="A157" s="14">
        <f t="shared" si="8"/>
        <v>151</v>
      </c>
      <c r="B157" s="9">
        <v>381</v>
      </c>
      <c r="C157" s="25" t="s">
        <v>35</v>
      </c>
      <c r="D157" s="20">
        <v>588</v>
      </c>
      <c r="E157" s="20">
        <f t="shared" si="9"/>
        <v>294</v>
      </c>
      <c r="F157" s="20">
        <f t="shared" si="10"/>
        <v>294</v>
      </c>
    </row>
    <row r="158" spans="1:6" x14ac:dyDescent="0.25">
      <c r="A158" s="14">
        <f t="shared" si="8"/>
        <v>152</v>
      </c>
      <c r="B158" s="9">
        <v>382</v>
      </c>
      <c r="C158" s="25" t="s">
        <v>311</v>
      </c>
      <c r="D158" s="20">
        <v>694</v>
      </c>
      <c r="E158" s="16">
        <f t="shared" si="9"/>
        <v>347</v>
      </c>
      <c r="F158" s="20">
        <f t="shared" si="10"/>
        <v>347</v>
      </c>
    </row>
    <row r="159" spans="1:6" x14ac:dyDescent="0.25">
      <c r="A159" s="14">
        <f t="shared" si="8"/>
        <v>153</v>
      </c>
      <c r="B159" s="9">
        <v>383</v>
      </c>
      <c r="C159" s="25" t="s">
        <v>312</v>
      </c>
      <c r="D159" s="20">
        <v>690</v>
      </c>
      <c r="E159" s="20">
        <f t="shared" si="9"/>
        <v>345</v>
      </c>
      <c r="F159" s="16">
        <f t="shared" si="10"/>
        <v>345</v>
      </c>
    </row>
    <row r="160" spans="1:6" x14ac:dyDescent="0.25">
      <c r="A160" s="14">
        <f t="shared" si="8"/>
        <v>154</v>
      </c>
      <c r="B160" s="9">
        <v>384</v>
      </c>
      <c r="C160" s="25" t="s">
        <v>136</v>
      </c>
      <c r="D160" s="20">
        <v>351</v>
      </c>
      <c r="E160" s="20">
        <f t="shared" si="9"/>
        <v>175.5</v>
      </c>
      <c r="F160" s="20">
        <f t="shared" si="10"/>
        <v>175.5</v>
      </c>
    </row>
    <row r="161" spans="1:6" x14ac:dyDescent="0.25">
      <c r="A161" s="14">
        <f t="shared" si="8"/>
        <v>155</v>
      </c>
      <c r="B161" s="9">
        <v>385</v>
      </c>
      <c r="C161" s="25" t="s">
        <v>313</v>
      </c>
      <c r="D161" s="20">
        <v>1169</v>
      </c>
      <c r="E161" s="16">
        <f t="shared" si="9"/>
        <v>584.5</v>
      </c>
      <c r="F161" s="20">
        <f t="shared" si="10"/>
        <v>584.5</v>
      </c>
    </row>
    <row r="162" spans="1:6" x14ac:dyDescent="0.25">
      <c r="A162" s="14">
        <f t="shared" si="8"/>
        <v>156</v>
      </c>
      <c r="B162" s="9">
        <v>386</v>
      </c>
      <c r="C162" s="25" t="s">
        <v>124</v>
      </c>
      <c r="D162" s="20">
        <v>1600</v>
      </c>
      <c r="E162" s="20">
        <f t="shared" si="9"/>
        <v>800</v>
      </c>
      <c r="F162" s="16">
        <f t="shared" si="10"/>
        <v>800</v>
      </c>
    </row>
    <row r="163" spans="1:6" x14ac:dyDescent="0.25">
      <c r="A163" s="14">
        <f t="shared" si="8"/>
        <v>157</v>
      </c>
      <c r="B163" s="9" t="s">
        <v>314</v>
      </c>
      <c r="C163" s="25" t="s">
        <v>315</v>
      </c>
      <c r="D163" s="20">
        <v>2300</v>
      </c>
      <c r="E163" s="20">
        <f t="shared" si="9"/>
        <v>1150</v>
      </c>
      <c r="F163" s="20">
        <f t="shared" si="10"/>
        <v>1150</v>
      </c>
    </row>
    <row r="164" spans="1:6" s="21" customFormat="1" x14ac:dyDescent="0.25">
      <c r="A164" s="14">
        <f t="shared" si="8"/>
        <v>158</v>
      </c>
      <c r="B164" s="19" t="s">
        <v>316</v>
      </c>
      <c r="C164" s="25" t="s">
        <v>317</v>
      </c>
      <c r="D164" s="20">
        <v>7000</v>
      </c>
      <c r="E164" s="20">
        <f t="shared" si="9"/>
        <v>3500</v>
      </c>
      <c r="F164" s="20">
        <f t="shared" si="10"/>
        <v>3500</v>
      </c>
    </row>
    <row r="165" spans="1:6" x14ac:dyDescent="0.25">
      <c r="A165" s="14">
        <f t="shared" si="8"/>
        <v>159</v>
      </c>
      <c r="B165" s="9" t="s">
        <v>318</v>
      </c>
      <c r="C165" s="25" t="s">
        <v>319</v>
      </c>
      <c r="D165" s="20">
        <v>26</v>
      </c>
      <c r="E165" s="20">
        <f t="shared" si="9"/>
        <v>13</v>
      </c>
      <c r="F165" s="20">
        <f t="shared" si="10"/>
        <v>13</v>
      </c>
    </row>
    <row r="166" spans="1:6" x14ac:dyDescent="0.25">
      <c r="A166" s="14">
        <f t="shared" si="8"/>
        <v>160</v>
      </c>
      <c r="B166" s="9" t="s">
        <v>320</v>
      </c>
      <c r="C166" s="25" t="s">
        <v>321</v>
      </c>
      <c r="D166" s="20">
        <v>1102</v>
      </c>
      <c r="E166" s="20">
        <f t="shared" si="9"/>
        <v>551</v>
      </c>
      <c r="F166" s="20">
        <f t="shared" si="10"/>
        <v>551</v>
      </c>
    </row>
    <row r="167" spans="1:6" x14ac:dyDescent="0.25">
      <c r="A167" s="14">
        <f t="shared" si="8"/>
        <v>161</v>
      </c>
      <c r="B167" s="9" t="s">
        <v>322</v>
      </c>
      <c r="C167" s="25" t="s">
        <v>323</v>
      </c>
      <c r="D167" s="20">
        <v>642</v>
      </c>
      <c r="E167" s="20">
        <f t="shared" si="9"/>
        <v>321</v>
      </c>
      <c r="F167" s="20">
        <f t="shared" si="10"/>
        <v>321</v>
      </c>
    </row>
    <row r="168" spans="1:6" x14ac:dyDescent="0.25">
      <c r="A168" s="14">
        <f t="shared" si="8"/>
        <v>162</v>
      </c>
      <c r="B168" s="9" t="s">
        <v>324</v>
      </c>
      <c r="C168" s="25" t="s">
        <v>325</v>
      </c>
      <c r="D168" s="20">
        <v>758</v>
      </c>
      <c r="E168" s="20">
        <f t="shared" si="9"/>
        <v>379</v>
      </c>
      <c r="F168" s="20">
        <f t="shared" si="10"/>
        <v>379</v>
      </c>
    </row>
    <row r="169" spans="1:6" x14ac:dyDescent="0.25">
      <c r="A169" s="14">
        <f t="shared" si="8"/>
        <v>163</v>
      </c>
      <c r="B169" s="9" t="s">
        <v>326</v>
      </c>
      <c r="C169" s="25" t="s">
        <v>327</v>
      </c>
      <c r="D169" s="20">
        <v>944</v>
      </c>
      <c r="E169" s="20">
        <f t="shared" si="9"/>
        <v>472</v>
      </c>
      <c r="F169" s="20">
        <f t="shared" si="10"/>
        <v>472</v>
      </c>
    </row>
    <row r="170" spans="1:6" x14ac:dyDescent="0.25">
      <c r="A170" s="14">
        <f t="shared" si="8"/>
        <v>164</v>
      </c>
      <c r="B170" s="9" t="s">
        <v>328</v>
      </c>
      <c r="C170" s="25" t="s">
        <v>132</v>
      </c>
      <c r="D170" s="20">
        <v>473</v>
      </c>
      <c r="E170" s="20">
        <f t="shared" si="9"/>
        <v>236.5</v>
      </c>
      <c r="F170" s="20">
        <f t="shared" si="10"/>
        <v>236.5</v>
      </c>
    </row>
    <row r="171" spans="1:6" x14ac:dyDescent="0.25">
      <c r="A171" s="14">
        <f t="shared" si="8"/>
        <v>165</v>
      </c>
      <c r="B171" s="9" t="s">
        <v>329</v>
      </c>
      <c r="C171" s="25" t="s">
        <v>330</v>
      </c>
      <c r="D171" s="20">
        <v>306</v>
      </c>
      <c r="E171" s="20">
        <f t="shared" si="9"/>
        <v>153</v>
      </c>
      <c r="F171" s="20">
        <f t="shared" si="10"/>
        <v>153</v>
      </c>
    </row>
    <row r="172" spans="1:6" x14ac:dyDescent="0.25">
      <c r="A172" s="14">
        <f t="shared" si="8"/>
        <v>166</v>
      </c>
      <c r="B172" s="9" t="s">
        <v>331</v>
      </c>
      <c r="C172" s="25" t="s">
        <v>332</v>
      </c>
      <c r="D172" s="20">
        <v>384</v>
      </c>
      <c r="E172" s="20">
        <f t="shared" si="9"/>
        <v>192</v>
      </c>
      <c r="F172" s="20">
        <f t="shared" si="10"/>
        <v>192</v>
      </c>
    </row>
    <row r="173" spans="1:6" x14ac:dyDescent="0.25">
      <c r="A173" s="14">
        <f t="shared" si="8"/>
        <v>167</v>
      </c>
      <c r="B173" s="9" t="s">
        <v>333</v>
      </c>
      <c r="C173" s="25" t="s">
        <v>334</v>
      </c>
      <c r="D173" s="20">
        <v>31</v>
      </c>
      <c r="E173" s="20">
        <f t="shared" si="9"/>
        <v>15.5</v>
      </c>
      <c r="F173" s="20">
        <f t="shared" si="10"/>
        <v>15.5</v>
      </c>
    </row>
    <row r="174" spans="1:6" x14ac:dyDescent="0.25">
      <c r="A174" s="14">
        <f t="shared" si="8"/>
        <v>168</v>
      </c>
      <c r="B174" s="9" t="s">
        <v>335</v>
      </c>
      <c r="C174" s="25" t="s">
        <v>336</v>
      </c>
      <c r="D174" s="20">
        <v>655</v>
      </c>
      <c r="E174" s="20">
        <f t="shared" si="9"/>
        <v>327.5</v>
      </c>
      <c r="F174" s="20">
        <f t="shared" si="10"/>
        <v>327.5</v>
      </c>
    </row>
    <row r="175" spans="1:6" x14ac:dyDescent="0.25">
      <c r="A175" s="14">
        <f t="shared" si="8"/>
        <v>169</v>
      </c>
      <c r="B175" s="9" t="s">
        <v>135</v>
      </c>
      <c r="C175" s="25" t="s">
        <v>337</v>
      </c>
      <c r="D175" s="20">
        <v>286</v>
      </c>
      <c r="E175" s="20">
        <f t="shared" si="9"/>
        <v>143</v>
      </c>
      <c r="F175" s="20">
        <f t="shared" si="10"/>
        <v>143</v>
      </c>
    </row>
    <row r="176" spans="1:6" x14ac:dyDescent="0.25">
      <c r="A176" s="14">
        <f t="shared" si="8"/>
        <v>170</v>
      </c>
      <c r="B176" s="9" t="s">
        <v>138</v>
      </c>
      <c r="C176" s="25" t="s">
        <v>338</v>
      </c>
      <c r="D176" s="20">
        <v>345</v>
      </c>
      <c r="E176" s="20">
        <f t="shared" si="9"/>
        <v>172.5</v>
      </c>
      <c r="F176" s="20">
        <f t="shared" si="10"/>
        <v>172.5</v>
      </c>
    </row>
    <row r="177" spans="1:6" x14ac:dyDescent="0.25">
      <c r="A177" s="14">
        <f t="shared" si="8"/>
        <v>171</v>
      </c>
      <c r="B177" s="9" t="s">
        <v>339</v>
      </c>
      <c r="C177" s="25" t="s">
        <v>340</v>
      </c>
      <c r="D177" s="20">
        <v>750</v>
      </c>
      <c r="E177" s="20">
        <f t="shared" si="9"/>
        <v>375</v>
      </c>
      <c r="F177" s="20">
        <f t="shared" si="10"/>
        <v>375</v>
      </c>
    </row>
    <row r="178" spans="1:6" x14ac:dyDescent="0.25">
      <c r="A178" s="14">
        <f t="shared" si="8"/>
        <v>172</v>
      </c>
      <c r="B178" s="9" t="s">
        <v>139</v>
      </c>
      <c r="C178" s="25" t="s">
        <v>341</v>
      </c>
      <c r="D178" s="20">
        <v>400</v>
      </c>
      <c r="E178" s="20">
        <f t="shared" si="9"/>
        <v>200</v>
      </c>
      <c r="F178" s="20">
        <f t="shared" si="10"/>
        <v>200</v>
      </c>
    </row>
    <row r="179" spans="1:6" x14ac:dyDescent="0.25">
      <c r="A179" s="14">
        <f t="shared" si="8"/>
        <v>173</v>
      </c>
      <c r="B179" s="9" t="s">
        <v>140</v>
      </c>
      <c r="C179" s="25" t="s">
        <v>342</v>
      </c>
      <c r="D179" s="20">
        <v>600</v>
      </c>
      <c r="E179" s="20">
        <f t="shared" si="9"/>
        <v>300</v>
      </c>
      <c r="F179" s="20">
        <f t="shared" si="10"/>
        <v>300</v>
      </c>
    </row>
    <row r="180" spans="1:6" x14ac:dyDescent="0.25">
      <c r="A180" s="14">
        <f t="shared" si="8"/>
        <v>174</v>
      </c>
      <c r="B180" s="9" t="s">
        <v>141</v>
      </c>
      <c r="C180" s="25" t="s">
        <v>343</v>
      </c>
      <c r="D180" s="20">
        <v>502</v>
      </c>
      <c r="E180" s="20">
        <f t="shared" si="9"/>
        <v>251</v>
      </c>
      <c r="F180" s="20">
        <f t="shared" si="10"/>
        <v>251</v>
      </c>
    </row>
    <row r="181" spans="1:6" x14ac:dyDescent="0.25">
      <c r="A181" s="14">
        <f t="shared" si="8"/>
        <v>175</v>
      </c>
      <c r="B181" s="9" t="s">
        <v>142</v>
      </c>
      <c r="C181" s="25" t="s">
        <v>344</v>
      </c>
      <c r="D181" s="20">
        <v>540</v>
      </c>
      <c r="E181" s="20">
        <f t="shared" si="9"/>
        <v>270</v>
      </c>
      <c r="F181" s="20">
        <f t="shared" si="10"/>
        <v>270</v>
      </c>
    </row>
    <row r="182" spans="1:6" x14ac:dyDescent="0.25">
      <c r="A182" s="14">
        <f t="shared" si="8"/>
        <v>176</v>
      </c>
      <c r="B182" s="9" t="s">
        <v>144</v>
      </c>
      <c r="C182" s="25" t="s">
        <v>345</v>
      </c>
      <c r="D182" s="20">
        <v>220</v>
      </c>
      <c r="E182" s="20">
        <f t="shared" si="9"/>
        <v>110</v>
      </c>
      <c r="F182" s="20">
        <f t="shared" si="10"/>
        <v>110</v>
      </c>
    </row>
    <row r="183" spans="1:6" x14ac:dyDescent="0.25">
      <c r="A183" s="14">
        <f t="shared" si="8"/>
        <v>177</v>
      </c>
      <c r="B183" s="9" t="s">
        <v>145</v>
      </c>
      <c r="C183" s="25" t="s">
        <v>346</v>
      </c>
      <c r="D183" s="20">
        <v>646</v>
      </c>
      <c r="E183" s="20">
        <f t="shared" si="9"/>
        <v>323</v>
      </c>
      <c r="F183" s="20">
        <f t="shared" si="10"/>
        <v>323</v>
      </c>
    </row>
    <row r="184" spans="1:6" x14ac:dyDescent="0.25">
      <c r="A184" s="14">
        <f t="shared" si="8"/>
        <v>178</v>
      </c>
      <c r="B184" s="9" t="s">
        <v>146</v>
      </c>
      <c r="C184" s="25" t="s">
        <v>347</v>
      </c>
      <c r="D184" s="20">
        <v>247</v>
      </c>
      <c r="E184" s="20">
        <f t="shared" si="9"/>
        <v>123.5</v>
      </c>
      <c r="F184" s="20">
        <f t="shared" si="10"/>
        <v>123.5</v>
      </c>
    </row>
    <row r="185" spans="1:6" x14ac:dyDescent="0.25">
      <c r="A185" s="14">
        <f t="shared" si="8"/>
        <v>179</v>
      </c>
      <c r="B185" s="9" t="s">
        <v>147</v>
      </c>
      <c r="C185" s="25" t="s">
        <v>348</v>
      </c>
      <c r="D185" s="20">
        <v>200</v>
      </c>
      <c r="E185" s="20">
        <f t="shared" si="9"/>
        <v>100</v>
      </c>
      <c r="F185" s="20">
        <f t="shared" si="10"/>
        <v>100</v>
      </c>
    </row>
    <row r="186" spans="1:6" x14ac:dyDescent="0.25">
      <c r="A186" s="14">
        <f t="shared" si="8"/>
        <v>180</v>
      </c>
      <c r="B186" s="9" t="s">
        <v>148</v>
      </c>
      <c r="C186" s="25" t="s">
        <v>349</v>
      </c>
      <c r="D186" s="20">
        <v>200</v>
      </c>
      <c r="E186" s="20">
        <f t="shared" si="9"/>
        <v>100</v>
      </c>
      <c r="F186" s="20">
        <f t="shared" si="10"/>
        <v>100</v>
      </c>
    </row>
    <row r="187" spans="1:6" x14ac:dyDescent="0.25">
      <c r="A187" s="14">
        <f t="shared" si="8"/>
        <v>181</v>
      </c>
      <c r="B187" s="9" t="s">
        <v>149</v>
      </c>
      <c r="C187" s="25" t="s">
        <v>350</v>
      </c>
      <c r="D187" s="20">
        <v>2999</v>
      </c>
      <c r="E187" s="20">
        <f t="shared" si="9"/>
        <v>1499.5</v>
      </c>
      <c r="F187" s="20">
        <f t="shared" si="10"/>
        <v>1499.5</v>
      </c>
    </row>
    <row r="188" spans="1:6" x14ac:dyDescent="0.25">
      <c r="A188" s="14">
        <f t="shared" si="8"/>
        <v>182</v>
      </c>
      <c r="B188" s="9" t="s">
        <v>351</v>
      </c>
      <c r="C188" s="25" t="s">
        <v>217</v>
      </c>
      <c r="D188" s="20">
        <v>1600</v>
      </c>
      <c r="E188" s="20">
        <f t="shared" si="9"/>
        <v>800</v>
      </c>
      <c r="F188" s="20">
        <f t="shared" si="10"/>
        <v>800</v>
      </c>
    </row>
    <row r="189" spans="1:6" x14ac:dyDescent="0.25">
      <c r="A189" s="14">
        <f t="shared" si="8"/>
        <v>183</v>
      </c>
      <c r="B189" s="9" t="s">
        <v>352</v>
      </c>
      <c r="C189" s="25" t="s">
        <v>353</v>
      </c>
      <c r="D189" s="20">
        <v>89936</v>
      </c>
      <c r="E189" s="20">
        <f t="shared" si="9"/>
        <v>44968</v>
      </c>
      <c r="F189" s="20">
        <f t="shared" si="10"/>
        <v>44968</v>
      </c>
    </row>
    <row r="190" spans="1:6" x14ac:dyDescent="0.25">
      <c r="A190" s="14">
        <f t="shared" si="8"/>
        <v>184</v>
      </c>
      <c r="B190" s="19" t="s">
        <v>676</v>
      </c>
      <c r="C190" s="25" t="s">
        <v>677</v>
      </c>
      <c r="D190" s="20">
        <v>4900</v>
      </c>
      <c r="E190" s="20">
        <f t="shared" si="9"/>
        <v>2450</v>
      </c>
      <c r="F190" s="20">
        <f t="shared" si="10"/>
        <v>2450</v>
      </c>
    </row>
    <row r="191" spans="1:6" x14ac:dyDescent="0.25">
      <c r="A191" s="26"/>
      <c r="B191" s="26"/>
      <c r="C191" s="26"/>
      <c r="D191" s="26"/>
      <c r="E191" s="26"/>
      <c r="F191" s="26"/>
    </row>
    <row r="192" spans="1:6" x14ac:dyDescent="0.25">
      <c r="A192" s="5"/>
      <c r="B192" s="5"/>
      <c r="C192" s="5"/>
      <c r="D192" s="5"/>
      <c r="E192" s="5"/>
      <c r="F192" s="5"/>
    </row>
    <row r="193" spans="1:6" x14ac:dyDescent="0.25">
      <c r="A193" s="5"/>
      <c r="B193" s="29" t="s">
        <v>683</v>
      </c>
      <c r="C193" s="29"/>
      <c r="D193" s="30" t="s">
        <v>684</v>
      </c>
      <c r="E193" s="5"/>
      <c r="F193" s="5"/>
    </row>
    <row r="194" spans="1:6" ht="18.75" customHeight="1" x14ac:dyDescent="0.25">
      <c r="A194" s="5"/>
      <c r="B194" s="28"/>
      <c r="C194" s="28"/>
      <c r="D194" s="5"/>
      <c r="E194" s="5"/>
      <c r="F194" s="27"/>
    </row>
    <row r="195" spans="1:6" x14ac:dyDescent="0.25">
      <c r="A195" s="5"/>
      <c r="B195" s="5"/>
      <c r="C195" s="5"/>
      <c r="D195" s="5"/>
      <c r="E195" s="5"/>
      <c r="F195" s="5"/>
    </row>
    <row r="196" spans="1:6" x14ac:dyDescent="0.25">
      <c r="A196" s="5"/>
      <c r="B196" s="5"/>
      <c r="C196" s="5"/>
      <c r="D196" s="5"/>
      <c r="E196" s="5"/>
      <c r="F196" s="5"/>
    </row>
    <row r="197" spans="1:6" x14ac:dyDescent="0.25">
      <c r="A197" s="5"/>
      <c r="B197" s="65"/>
      <c r="C197" s="65"/>
      <c r="D197" s="5"/>
      <c r="E197" s="5"/>
      <c r="F197" s="5"/>
    </row>
    <row r="198" spans="1:6" x14ac:dyDescent="0.25">
      <c r="A198" s="5"/>
      <c r="B198" s="65"/>
      <c r="C198" s="65"/>
      <c r="D198" s="5"/>
      <c r="E198" s="5"/>
      <c r="F198" s="5"/>
    </row>
    <row r="199" spans="1:6" x14ac:dyDescent="0.25">
      <c r="A199" s="5"/>
      <c r="B199" s="5"/>
      <c r="C199" s="5"/>
      <c r="D199" s="5"/>
      <c r="E199" s="5"/>
      <c r="F199" s="5"/>
    </row>
  </sheetData>
  <mergeCells count="3">
    <mergeCell ref="B2:F5"/>
    <mergeCell ref="B197:C198"/>
    <mergeCell ref="E1:F1"/>
  </mergeCells>
  <printOptions headings="1" gridLine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zoomScale="74" zoomScaleNormal="74" workbookViewId="0">
      <selection activeCell="D28" sqref="D28"/>
    </sheetView>
  </sheetViews>
  <sheetFormatPr defaultRowHeight="15" x14ac:dyDescent="0.25"/>
  <cols>
    <col min="1" max="1" width="4.5703125" customWidth="1"/>
    <col min="2" max="2" width="25.85546875" customWidth="1"/>
    <col min="3" max="3" width="38.5703125" customWidth="1"/>
    <col min="4" max="4" width="20.7109375" customWidth="1"/>
    <col min="5" max="5" width="11.7109375" customWidth="1"/>
    <col min="6" max="6" width="17.85546875" customWidth="1"/>
  </cols>
  <sheetData>
    <row r="1" spans="1:6" ht="58.5" customHeight="1" x14ac:dyDescent="0.25">
      <c r="E1" s="66" t="s">
        <v>685</v>
      </c>
      <c r="F1" s="66"/>
    </row>
    <row r="3" spans="1:6" ht="31.5" x14ac:dyDescent="0.25">
      <c r="A3" s="48" t="s">
        <v>0</v>
      </c>
      <c r="B3" s="49" t="s">
        <v>1</v>
      </c>
      <c r="C3" s="49" t="s">
        <v>2</v>
      </c>
      <c r="D3" s="49" t="s">
        <v>3</v>
      </c>
      <c r="E3" s="49" t="s">
        <v>355</v>
      </c>
      <c r="F3" s="49" t="s">
        <v>4</v>
      </c>
    </row>
    <row r="4" spans="1:6" ht="15.75" x14ac:dyDescent="0.25">
      <c r="A4" s="36">
        <v>1</v>
      </c>
      <c r="B4" s="62" t="s">
        <v>151</v>
      </c>
      <c r="C4" s="36" t="s">
        <v>69</v>
      </c>
      <c r="D4" s="13">
        <v>325</v>
      </c>
      <c r="E4" s="13">
        <f>D4*0.5</f>
        <v>162.5</v>
      </c>
      <c r="F4" s="13">
        <f>D4-E4</f>
        <v>162.5</v>
      </c>
    </row>
    <row r="5" spans="1:6" ht="15.75" x14ac:dyDescent="0.25">
      <c r="A5" s="36">
        <v>2</v>
      </c>
      <c r="B5" s="62" t="s">
        <v>153</v>
      </c>
      <c r="C5" s="36" t="s">
        <v>154</v>
      </c>
      <c r="D5" s="13">
        <v>247</v>
      </c>
      <c r="E5" s="13">
        <f>D5*0.5</f>
        <v>123.5</v>
      </c>
      <c r="F5" s="13">
        <f>D5-E5</f>
        <v>123.5</v>
      </c>
    </row>
    <row r="6" spans="1:6" ht="15.75" x14ac:dyDescent="0.25">
      <c r="A6" s="36">
        <v>3</v>
      </c>
      <c r="B6" s="62" t="s">
        <v>155</v>
      </c>
      <c r="C6" s="36" t="s">
        <v>156</v>
      </c>
      <c r="D6" s="13">
        <v>325</v>
      </c>
      <c r="E6" s="13">
        <f t="shared" ref="E6:E15" si="0">D6*0.5</f>
        <v>162.5</v>
      </c>
      <c r="F6" s="13">
        <f t="shared" ref="F6:F15" si="1">D6-E6</f>
        <v>162.5</v>
      </c>
    </row>
    <row r="7" spans="1:6" ht="15.75" x14ac:dyDescent="0.25">
      <c r="A7" s="36">
        <v>4</v>
      </c>
      <c r="B7" s="62" t="s">
        <v>157</v>
      </c>
      <c r="C7" s="36" t="s">
        <v>158</v>
      </c>
      <c r="D7" s="13">
        <v>300</v>
      </c>
      <c r="E7" s="13">
        <f t="shared" si="0"/>
        <v>150</v>
      </c>
      <c r="F7" s="13">
        <f t="shared" si="1"/>
        <v>150</v>
      </c>
    </row>
    <row r="8" spans="1:6" ht="15.75" x14ac:dyDescent="0.25">
      <c r="A8" s="36">
        <v>5</v>
      </c>
      <c r="B8" s="62" t="s">
        <v>159</v>
      </c>
      <c r="C8" s="36" t="s">
        <v>131</v>
      </c>
      <c r="D8" s="13">
        <v>83</v>
      </c>
      <c r="E8" s="13">
        <f t="shared" si="0"/>
        <v>41.5</v>
      </c>
      <c r="F8" s="13">
        <f t="shared" si="1"/>
        <v>41.5</v>
      </c>
    </row>
    <row r="9" spans="1:6" ht="15.75" x14ac:dyDescent="0.25">
      <c r="A9" s="36">
        <v>6</v>
      </c>
      <c r="B9" s="62" t="s">
        <v>160</v>
      </c>
      <c r="C9" s="36" t="s">
        <v>161</v>
      </c>
      <c r="D9" s="13">
        <v>281</v>
      </c>
      <c r="E9" s="13">
        <f t="shared" si="0"/>
        <v>140.5</v>
      </c>
      <c r="F9" s="13">
        <f t="shared" si="1"/>
        <v>140.5</v>
      </c>
    </row>
    <row r="10" spans="1:6" ht="15.75" x14ac:dyDescent="0.25">
      <c r="A10" s="36">
        <v>7</v>
      </c>
      <c r="B10" s="62" t="s">
        <v>162</v>
      </c>
      <c r="C10" s="36" t="s">
        <v>161</v>
      </c>
      <c r="D10" s="13">
        <v>333</v>
      </c>
      <c r="E10" s="13">
        <f t="shared" si="0"/>
        <v>166.5</v>
      </c>
      <c r="F10" s="13">
        <f t="shared" si="1"/>
        <v>166.5</v>
      </c>
    </row>
    <row r="11" spans="1:6" ht="15.75" x14ac:dyDescent="0.25">
      <c r="A11" s="36">
        <v>8</v>
      </c>
      <c r="B11" s="62" t="s">
        <v>163</v>
      </c>
      <c r="C11" s="36" t="s">
        <v>164</v>
      </c>
      <c r="D11" s="13">
        <v>225</v>
      </c>
      <c r="E11" s="13">
        <f t="shared" si="0"/>
        <v>112.5</v>
      </c>
      <c r="F11" s="13">
        <f t="shared" si="1"/>
        <v>112.5</v>
      </c>
    </row>
    <row r="12" spans="1:6" ht="15.75" x14ac:dyDescent="0.25">
      <c r="A12" s="36">
        <v>9</v>
      </c>
      <c r="B12" s="62" t="s">
        <v>165</v>
      </c>
      <c r="C12" s="36" t="s">
        <v>131</v>
      </c>
      <c r="D12" s="13">
        <v>119</v>
      </c>
      <c r="E12" s="13">
        <f t="shared" si="0"/>
        <v>59.5</v>
      </c>
      <c r="F12" s="13">
        <f t="shared" si="1"/>
        <v>59.5</v>
      </c>
    </row>
    <row r="13" spans="1:6" ht="15.75" x14ac:dyDescent="0.25">
      <c r="A13" s="36">
        <v>10</v>
      </c>
      <c r="B13" s="62" t="s">
        <v>166</v>
      </c>
      <c r="C13" s="36" t="s">
        <v>167</v>
      </c>
      <c r="D13" s="13">
        <v>120</v>
      </c>
      <c r="E13" s="13">
        <f t="shared" si="0"/>
        <v>60</v>
      </c>
      <c r="F13" s="13">
        <f t="shared" si="1"/>
        <v>60</v>
      </c>
    </row>
    <row r="14" spans="1:6" ht="15.75" x14ac:dyDescent="0.25">
      <c r="A14" s="36">
        <v>11</v>
      </c>
      <c r="B14" s="62" t="s">
        <v>168</v>
      </c>
      <c r="C14" s="36" t="s">
        <v>167</v>
      </c>
      <c r="D14" s="13">
        <v>120</v>
      </c>
      <c r="E14" s="13">
        <f t="shared" si="0"/>
        <v>60</v>
      </c>
      <c r="F14" s="13">
        <f t="shared" si="1"/>
        <v>60</v>
      </c>
    </row>
    <row r="15" spans="1:6" ht="15.75" x14ac:dyDescent="0.25">
      <c r="A15" s="36">
        <v>12</v>
      </c>
      <c r="B15" s="62" t="s">
        <v>169</v>
      </c>
      <c r="C15" s="36" t="s">
        <v>167</v>
      </c>
      <c r="D15" s="13">
        <v>120</v>
      </c>
      <c r="E15" s="13">
        <f t="shared" si="0"/>
        <v>60</v>
      </c>
      <c r="F15" s="13">
        <f t="shared" si="1"/>
        <v>60</v>
      </c>
    </row>
    <row r="16" spans="1:6" ht="15.75" x14ac:dyDescent="0.25">
      <c r="A16" s="36">
        <v>13</v>
      </c>
      <c r="B16" s="62" t="s">
        <v>170</v>
      </c>
      <c r="C16" s="36" t="s">
        <v>171</v>
      </c>
      <c r="D16" s="13">
        <v>382</v>
      </c>
      <c r="E16" s="13">
        <f>D16*0.5</f>
        <v>191</v>
      </c>
      <c r="F16" s="13">
        <f>D16-E16</f>
        <v>191</v>
      </c>
    </row>
    <row r="17" spans="1:6" ht="15.75" x14ac:dyDescent="0.25">
      <c r="A17" s="36">
        <v>14</v>
      </c>
      <c r="B17" s="62" t="s">
        <v>172</v>
      </c>
      <c r="C17" s="36" t="s">
        <v>173</v>
      </c>
      <c r="D17" s="13">
        <v>1750</v>
      </c>
      <c r="E17" s="13">
        <f>D17*0.5</f>
        <v>875</v>
      </c>
      <c r="F17" s="13">
        <f>D17-E17</f>
        <v>875</v>
      </c>
    </row>
    <row r="18" spans="1:6" ht="15.75" x14ac:dyDescent="0.25">
      <c r="A18" s="36">
        <v>15</v>
      </c>
      <c r="B18" s="62" t="s">
        <v>174</v>
      </c>
      <c r="C18" s="36" t="s">
        <v>175</v>
      </c>
      <c r="D18" s="13">
        <v>990</v>
      </c>
      <c r="E18" s="13">
        <f t="shared" ref="E18:E25" si="2">D18*0.5</f>
        <v>495</v>
      </c>
      <c r="F18" s="13">
        <f t="shared" ref="F18:F25" si="3">D18-E18</f>
        <v>495</v>
      </c>
    </row>
    <row r="19" spans="1:6" ht="15.75" x14ac:dyDescent="0.25">
      <c r="A19" s="36">
        <v>16</v>
      </c>
      <c r="B19" s="62" t="s">
        <v>176</v>
      </c>
      <c r="C19" s="36" t="s">
        <v>177</v>
      </c>
      <c r="D19" s="13">
        <v>382</v>
      </c>
      <c r="E19" s="13">
        <f t="shared" si="2"/>
        <v>191</v>
      </c>
      <c r="F19" s="13">
        <f t="shared" si="3"/>
        <v>191</v>
      </c>
    </row>
    <row r="20" spans="1:6" ht="15.75" x14ac:dyDescent="0.25">
      <c r="A20" s="36">
        <v>17</v>
      </c>
      <c r="B20" s="62" t="s">
        <v>178</v>
      </c>
      <c r="C20" s="36" t="s">
        <v>179</v>
      </c>
      <c r="D20" s="13">
        <v>347</v>
      </c>
      <c r="E20" s="13">
        <f t="shared" si="2"/>
        <v>173.5</v>
      </c>
      <c r="F20" s="13">
        <f t="shared" si="3"/>
        <v>173.5</v>
      </c>
    </row>
    <row r="21" spans="1:6" ht="15.75" x14ac:dyDescent="0.25">
      <c r="A21" s="36">
        <v>18</v>
      </c>
      <c r="B21" s="62" t="s">
        <v>180</v>
      </c>
      <c r="C21" s="36" t="s">
        <v>181</v>
      </c>
      <c r="D21" s="13">
        <v>275</v>
      </c>
      <c r="E21" s="13">
        <f t="shared" si="2"/>
        <v>137.5</v>
      </c>
      <c r="F21" s="13">
        <f t="shared" si="3"/>
        <v>137.5</v>
      </c>
    </row>
    <row r="22" spans="1:6" ht="15.75" x14ac:dyDescent="0.25">
      <c r="A22" s="36">
        <v>19</v>
      </c>
      <c r="B22" s="62" t="s">
        <v>182</v>
      </c>
      <c r="C22" s="36" t="s">
        <v>183</v>
      </c>
      <c r="D22" s="13">
        <v>450</v>
      </c>
      <c r="E22" s="13">
        <f t="shared" si="2"/>
        <v>225</v>
      </c>
      <c r="F22" s="13">
        <f t="shared" si="3"/>
        <v>225</v>
      </c>
    </row>
    <row r="23" spans="1:6" ht="15.75" x14ac:dyDescent="0.25">
      <c r="A23" s="36">
        <v>20</v>
      </c>
      <c r="B23" s="62" t="s">
        <v>184</v>
      </c>
      <c r="C23" s="36" t="s">
        <v>167</v>
      </c>
      <c r="D23" s="13">
        <v>499</v>
      </c>
      <c r="E23" s="13">
        <f t="shared" si="2"/>
        <v>249.5</v>
      </c>
      <c r="F23" s="13">
        <f t="shared" si="3"/>
        <v>249.5</v>
      </c>
    </row>
    <row r="24" spans="1:6" ht="15.75" x14ac:dyDescent="0.25">
      <c r="A24" s="36">
        <v>21</v>
      </c>
      <c r="B24" s="62" t="s">
        <v>185</v>
      </c>
      <c r="C24" s="36" t="s">
        <v>186</v>
      </c>
      <c r="D24" s="13">
        <v>1480</v>
      </c>
      <c r="E24" s="13">
        <f t="shared" si="2"/>
        <v>740</v>
      </c>
      <c r="F24" s="13">
        <f t="shared" si="3"/>
        <v>740</v>
      </c>
    </row>
    <row r="25" spans="1:6" ht="15.75" x14ac:dyDescent="0.25">
      <c r="A25" s="36">
        <v>22</v>
      </c>
      <c r="B25" s="62" t="s">
        <v>187</v>
      </c>
      <c r="C25" s="36" t="s">
        <v>188</v>
      </c>
      <c r="D25" s="13">
        <v>1200</v>
      </c>
      <c r="E25" s="13">
        <f t="shared" si="2"/>
        <v>600</v>
      </c>
      <c r="F25" s="13">
        <f t="shared" si="3"/>
        <v>600</v>
      </c>
    </row>
    <row r="26" spans="1:6" ht="15.75" x14ac:dyDescent="0.25">
      <c r="A26" s="36">
        <v>23</v>
      </c>
      <c r="B26" s="62" t="s">
        <v>189</v>
      </c>
      <c r="C26" s="25" t="s">
        <v>190</v>
      </c>
      <c r="D26" s="20">
        <v>6514</v>
      </c>
      <c r="E26" s="13">
        <v>651</v>
      </c>
      <c r="F26" s="13">
        <v>1631</v>
      </c>
    </row>
    <row r="27" spans="1:6" ht="15.75" x14ac:dyDescent="0.25">
      <c r="A27" s="36">
        <v>24</v>
      </c>
      <c r="B27" s="62" t="s">
        <v>191</v>
      </c>
      <c r="C27" s="25" t="s">
        <v>192</v>
      </c>
      <c r="D27" s="20">
        <v>3297</v>
      </c>
      <c r="E27" s="13">
        <v>330</v>
      </c>
      <c r="F27" s="13">
        <v>823</v>
      </c>
    </row>
    <row r="28" spans="1:6" ht="15.75" x14ac:dyDescent="0.25">
      <c r="A28" s="36">
        <v>25</v>
      </c>
      <c r="B28" s="62" t="s">
        <v>193</v>
      </c>
      <c r="C28" s="25" t="s">
        <v>194</v>
      </c>
      <c r="D28" s="20">
        <v>8900</v>
      </c>
      <c r="E28" s="13">
        <v>890</v>
      </c>
      <c r="F28" s="13">
        <v>6230</v>
      </c>
    </row>
    <row r="29" spans="1:6" ht="15.75" x14ac:dyDescent="0.25">
      <c r="A29" s="36">
        <v>26</v>
      </c>
      <c r="B29" s="62" t="s">
        <v>195</v>
      </c>
      <c r="C29" s="25" t="s">
        <v>196</v>
      </c>
      <c r="D29" s="20">
        <v>6100</v>
      </c>
      <c r="E29" s="13">
        <v>610</v>
      </c>
      <c r="F29" s="13">
        <v>4270</v>
      </c>
    </row>
    <row r="30" spans="1:6" ht="15.75" x14ac:dyDescent="0.25">
      <c r="A30" s="36">
        <v>27</v>
      </c>
      <c r="B30" s="62" t="s">
        <v>152</v>
      </c>
      <c r="C30" s="25" t="s">
        <v>127</v>
      </c>
      <c r="D30" s="20">
        <v>75</v>
      </c>
      <c r="E30" s="13">
        <v>75</v>
      </c>
      <c r="F30" s="13">
        <v>0</v>
      </c>
    </row>
    <row r="31" spans="1:6" ht="15.75" x14ac:dyDescent="0.25">
      <c r="A31" s="36">
        <v>28</v>
      </c>
      <c r="B31" s="62" t="s">
        <v>197</v>
      </c>
      <c r="C31" s="25" t="s">
        <v>198</v>
      </c>
      <c r="D31" s="20">
        <v>55</v>
      </c>
      <c r="E31" s="13">
        <v>55</v>
      </c>
      <c r="F31" s="13">
        <v>0</v>
      </c>
    </row>
    <row r="32" spans="1:6" x14ac:dyDescent="0.25">
      <c r="A32" s="1"/>
      <c r="B32" s="2"/>
      <c r="C32" s="1"/>
      <c r="D32" s="1"/>
      <c r="E32" s="1"/>
      <c r="F32" s="1"/>
    </row>
    <row r="33" spans="2:4" ht="15.75" x14ac:dyDescent="0.25">
      <c r="B33" s="29" t="s">
        <v>683</v>
      </c>
      <c r="C33" s="29"/>
      <c r="D33" s="30" t="s">
        <v>684</v>
      </c>
    </row>
  </sheetData>
  <mergeCells count="1">
    <mergeCell ref="E1:F1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2"/>
  <sheetViews>
    <sheetView zoomScale="110" zoomScaleNormal="110" workbookViewId="0">
      <selection activeCell="D8" sqref="D8"/>
    </sheetView>
  </sheetViews>
  <sheetFormatPr defaultRowHeight="15" x14ac:dyDescent="0.25"/>
  <cols>
    <col min="1" max="1" width="14.85546875" customWidth="1"/>
    <col min="2" max="2" width="30.28515625" customWidth="1"/>
    <col min="3" max="3" width="14" customWidth="1"/>
    <col min="4" max="4" width="18.85546875" customWidth="1"/>
    <col min="5" max="5" width="16.85546875" style="3" customWidth="1"/>
  </cols>
  <sheetData>
    <row r="1" spans="1:6" ht="48.75" customHeight="1" x14ac:dyDescent="0.25">
      <c r="A1" s="31"/>
      <c r="B1" s="31"/>
      <c r="C1" s="31"/>
      <c r="D1" s="67" t="s">
        <v>687</v>
      </c>
      <c r="E1" s="67"/>
      <c r="F1" s="32"/>
    </row>
    <row r="2" spans="1:6" s="34" customFormat="1" ht="30" customHeight="1" x14ac:dyDescent="0.3">
      <c r="A2" s="72" t="s">
        <v>681</v>
      </c>
      <c r="B2" s="72"/>
      <c r="C2" s="72"/>
      <c r="D2" s="72"/>
      <c r="E2" s="72"/>
    </row>
    <row r="3" spans="1:6" ht="47.25" x14ac:dyDescent="0.25">
      <c r="A3" s="51" t="s">
        <v>490</v>
      </c>
      <c r="B3" s="50" t="s">
        <v>2</v>
      </c>
      <c r="C3" s="51" t="s">
        <v>491</v>
      </c>
      <c r="D3" s="50" t="s">
        <v>355</v>
      </c>
      <c r="E3" s="51" t="s">
        <v>492</v>
      </c>
    </row>
    <row r="4" spans="1:6" ht="31.5" x14ac:dyDescent="0.25">
      <c r="A4" s="52">
        <v>1014001</v>
      </c>
      <c r="B4" s="53" t="s">
        <v>493</v>
      </c>
      <c r="C4" s="37">
        <v>22660.68</v>
      </c>
      <c r="D4" s="13">
        <v>2266</v>
      </c>
      <c r="E4" s="20">
        <v>15297</v>
      </c>
    </row>
    <row r="5" spans="1:6" ht="15.75" x14ac:dyDescent="0.25">
      <c r="A5" s="52">
        <v>1040001</v>
      </c>
      <c r="B5" s="35" t="s">
        <v>356</v>
      </c>
      <c r="C5" s="37">
        <v>1013</v>
      </c>
      <c r="D5" s="13">
        <v>1013</v>
      </c>
      <c r="E5" s="20">
        <v>0</v>
      </c>
    </row>
    <row r="6" spans="1:6" ht="15.75" x14ac:dyDescent="0.25">
      <c r="A6" s="52">
        <v>10140001</v>
      </c>
      <c r="B6" s="35" t="s">
        <v>357</v>
      </c>
      <c r="C6" s="37">
        <v>8300</v>
      </c>
      <c r="D6" s="13">
        <v>830</v>
      </c>
      <c r="E6" s="20">
        <v>5464</v>
      </c>
    </row>
    <row r="7" spans="1:6" ht="15.75" x14ac:dyDescent="0.25">
      <c r="A7" s="52" t="s">
        <v>358</v>
      </c>
      <c r="B7" s="35" t="s">
        <v>359</v>
      </c>
      <c r="C7" s="37">
        <v>1625</v>
      </c>
      <c r="D7" s="13">
        <v>1625</v>
      </c>
      <c r="E7" s="20">
        <v>0</v>
      </c>
    </row>
    <row r="8" spans="1:6" ht="15.75" x14ac:dyDescent="0.25">
      <c r="A8" s="52" t="s">
        <v>360</v>
      </c>
      <c r="B8" s="35" t="s">
        <v>361</v>
      </c>
      <c r="C8" s="37">
        <v>2449</v>
      </c>
      <c r="D8" s="13">
        <v>2449</v>
      </c>
      <c r="E8" s="20">
        <v>0</v>
      </c>
    </row>
    <row r="9" spans="1:6" ht="31.5" x14ac:dyDescent="0.25">
      <c r="A9" s="52" t="s">
        <v>362</v>
      </c>
      <c r="B9" s="53" t="s">
        <v>494</v>
      </c>
      <c r="C9" s="37">
        <v>2046</v>
      </c>
      <c r="D9" s="13">
        <v>2046</v>
      </c>
      <c r="E9" s="20">
        <v>0</v>
      </c>
    </row>
    <row r="10" spans="1:6" ht="15.75" x14ac:dyDescent="0.25">
      <c r="A10" s="52" t="s">
        <v>122</v>
      </c>
      <c r="B10" s="35" t="s">
        <v>363</v>
      </c>
      <c r="C10" s="37">
        <v>1289</v>
      </c>
      <c r="D10" s="13">
        <v>1289</v>
      </c>
      <c r="E10" s="20">
        <v>0</v>
      </c>
    </row>
    <row r="11" spans="1:6" s="3" customFormat="1" ht="15.75" x14ac:dyDescent="0.25">
      <c r="A11" s="54" t="s">
        <v>524</v>
      </c>
      <c r="B11" s="55" t="s">
        <v>525</v>
      </c>
      <c r="C11" s="45">
        <v>115</v>
      </c>
      <c r="D11" s="20">
        <v>115</v>
      </c>
      <c r="E11" s="20">
        <v>0</v>
      </c>
    </row>
    <row r="12" spans="1:6" ht="15.75" x14ac:dyDescent="0.25">
      <c r="A12" s="52" t="s">
        <v>526</v>
      </c>
      <c r="B12" s="35" t="s">
        <v>525</v>
      </c>
      <c r="C12" s="37">
        <v>115</v>
      </c>
      <c r="D12" s="13">
        <v>115</v>
      </c>
      <c r="E12" s="20">
        <v>0</v>
      </c>
    </row>
    <row r="13" spans="1:6" ht="15.75" x14ac:dyDescent="0.25">
      <c r="A13" s="52" t="s">
        <v>527</v>
      </c>
      <c r="B13" s="35" t="s">
        <v>525</v>
      </c>
      <c r="C13" s="37">
        <v>115</v>
      </c>
      <c r="D13" s="13">
        <v>115</v>
      </c>
      <c r="E13" s="20">
        <v>0</v>
      </c>
    </row>
    <row r="14" spans="1:6" ht="15.75" x14ac:dyDescent="0.25">
      <c r="A14" s="52" t="s">
        <v>528</v>
      </c>
      <c r="B14" s="35" t="s">
        <v>525</v>
      </c>
      <c r="C14" s="37">
        <v>115</v>
      </c>
      <c r="D14" s="13">
        <v>115</v>
      </c>
      <c r="E14" s="20">
        <v>0</v>
      </c>
    </row>
    <row r="15" spans="1:6" ht="15.75" x14ac:dyDescent="0.25">
      <c r="A15" s="52" t="s">
        <v>529</v>
      </c>
      <c r="B15" s="35" t="s">
        <v>525</v>
      </c>
      <c r="C15" s="37">
        <v>115</v>
      </c>
      <c r="D15" s="13">
        <v>115</v>
      </c>
      <c r="E15" s="20">
        <v>0</v>
      </c>
    </row>
    <row r="16" spans="1:6" ht="15.75" x14ac:dyDescent="0.25">
      <c r="A16" s="52" t="s">
        <v>530</v>
      </c>
      <c r="B16" s="35" t="s">
        <v>525</v>
      </c>
      <c r="C16" s="37">
        <v>115</v>
      </c>
      <c r="D16" s="13">
        <v>115</v>
      </c>
      <c r="E16" s="20">
        <v>0</v>
      </c>
    </row>
    <row r="17" spans="1:5" ht="15.75" x14ac:dyDescent="0.25">
      <c r="A17" s="52" t="s">
        <v>531</v>
      </c>
      <c r="B17" s="35" t="s">
        <v>525</v>
      </c>
      <c r="C17" s="37">
        <v>157</v>
      </c>
      <c r="D17" s="13">
        <v>157</v>
      </c>
      <c r="E17" s="20">
        <v>0</v>
      </c>
    </row>
    <row r="18" spans="1:5" ht="15.75" x14ac:dyDescent="0.25">
      <c r="A18" s="52" t="s">
        <v>532</v>
      </c>
      <c r="B18" s="35" t="s">
        <v>525</v>
      </c>
      <c r="C18" s="37">
        <v>157</v>
      </c>
      <c r="D18" s="13">
        <v>157</v>
      </c>
      <c r="E18" s="20">
        <v>0</v>
      </c>
    </row>
    <row r="19" spans="1:5" ht="15.75" x14ac:dyDescent="0.25">
      <c r="A19" s="52" t="s">
        <v>533</v>
      </c>
      <c r="B19" s="35" t="s">
        <v>525</v>
      </c>
      <c r="C19" s="37">
        <v>157</v>
      </c>
      <c r="D19" s="13">
        <v>157</v>
      </c>
      <c r="E19" s="20">
        <v>0</v>
      </c>
    </row>
    <row r="20" spans="1:5" ht="15.75" x14ac:dyDescent="0.25">
      <c r="A20" s="52" t="s">
        <v>534</v>
      </c>
      <c r="B20" s="35" t="s">
        <v>535</v>
      </c>
      <c r="C20" s="37">
        <v>74</v>
      </c>
      <c r="D20" s="13">
        <v>74</v>
      </c>
      <c r="E20" s="20">
        <v>0</v>
      </c>
    </row>
    <row r="21" spans="1:5" ht="15.75" x14ac:dyDescent="0.25">
      <c r="A21" s="52" t="s">
        <v>536</v>
      </c>
      <c r="B21" s="35" t="s">
        <v>535</v>
      </c>
      <c r="C21" s="37">
        <v>74</v>
      </c>
      <c r="D21" s="13">
        <v>74</v>
      </c>
      <c r="E21" s="20">
        <v>0</v>
      </c>
    </row>
    <row r="22" spans="1:5" ht="15.75" x14ac:dyDescent="0.25">
      <c r="A22" s="52" t="s">
        <v>537</v>
      </c>
      <c r="B22" s="35" t="s">
        <v>535</v>
      </c>
      <c r="C22" s="37">
        <v>179</v>
      </c>
      <c r="D22" s="13">
        <v>179</v>
      </c>
      <c r="E22" s="20">
        <v>0</v>
      </c>
    </row>
    <row r="23" spans="1:5" ht="15.75" x14ac:dyDescent="0.25">
      <c r="A23" s="52" t="s">
        <v>538</v>
      </c>
      <c r="B23" s="35" t="s">
        <v>535</v>
      </c>
      <c r="C23" s="37">
        <v>179</v>
      </c>
      <c r="D23" s="13">
        <v>179</v>
      </c>
      <c r="E23" s="20">
        <v>0</v>
      </c>
    </row>
    <row r="24" spans="1:5" ht="15.75" x14ac:dyDescent="0.25">
      <c r="A24" s="52" t="s">
        <v>539</v>
      </c>
      <c r="B24" s="35" t="s">
        <v>535</v>
      </c>
      <c r="C24" s="37">
        <v>137</v>
      </c>
      <c r="D24" s="13">
        <v>137</v>
      </c>
      <c r="E24" s="20">
        <v>0</v>
      </c>
    </row>
    <row r="25" spans="1:5" s="3" customFormat="1" ht="15.75" x14ac:dyDescent="0.25">
      <c r="A25" s="54" t="s">
        <v>540</v>
      </c>
      <c r="B25" s="55" t="s">
        <v>535</v>
      </c>
      <c r="C25" s="45">
        <v>74</v>
      </c>
      <c r="D25" s="20">
        <v>74</v>
      </c>
      <c r="E25" s="20">
        <v>0</v>
      </c>
    </row>
    <row r="26" spans="1:5" ht="15.75" x14ac:dyDescent="0.25">
      <c r="A26" s="52" t="s">
        <v>541</v>
      </c>
      <c r="B26" s="35" t="s">
        <v>535</v>
      </c>
      <c r="C26" s="37">
        <v>74</v>
      </c>
      <c r="D26" s="13">
        <v>74</v>
      </c>
      <c r="E26" s="20">
        <v>0</v>
      </c>
    </row>
    <row r="27" spans="1:5" ht="15.75" x14ac:dyDescent="0.25">
      <c r="A27" s="52" t="s">
        <v>542</v>
      </c>
      <c r="B27" s="35" t="s">
        <v>535</v>
      </c>
      <c r="C27" s="37">
        <v>91</v>
      </c>
      <c r="D27" s="13">
        <v>91</v>
      </c>
      <c r="E27" s="20">
        <v>0</v>
      </c>
    </row>
    <row r="28" spans="1:5" ht="15.75" x14ac:dyDescent="0.25">
      <c r="A28" s="52" t="s">
        <v>543</v>
      </c>
      <c r="B28" s="35" t="s">
        <v>154</v>
      </c>
      <c r="C28" s="37">
        <v>55</v>
      </c>
      <c r="D28" s="13">
        <v>55</v>
      </c>
      <c r="E28" s="20">
        <v>0</v>
      </c>
    </row>
    <row r="29" spans="1:5" ht="15.75" x14ac:dyDescent="0.25">
      <c r="A29" s="52" t="s">
        <v>544</v>
      </c>
      <c r="B29" s="35" t="s">
        <v>154</v>
      </c>
      <c r="C29" s="37">
        <v>55</v>
      </c>
      <c r="D29" s="13">
        <v>55</v>
      </c>
      <c r="E29" s="20">
        <v>0</v>
      </c>
    </row>
    <row r="30" spans="1:5" ht="15.75" x14ac:dyDescent="0.25">
      <c r="A30" s="52" t="s">
        <v>545</v>
      </c>
      <c r="B30" s="35" t="s">
        <v>154</v>
      </c>
      <c r="C30" s="37">
        <v>55</v>
      </c>
      <c r="D30" s="13">
        <v>55</v>
      </c>
      <c r="E30" s="20">
        <v>0</v>
      </c>
    </row>
    <row r="31" spans="1:5" ht="15.75" x14ac:dyDescent="0.25">
      <c r="A31" s="52" t="s">
        <v>546</v>
      </c>
      <c r="B31" s="35" t="s">
        <v>154</v>
      </c>
      <c r="C31" s="37">
        <v>55</v>
      </c>
      <c r="D31" s="13">
        <v>55</v>
      </c>
      <c r="E31" s="20">
        <v>0</v>
      </c>
    </row>
    <row r="32" spans="1:5" ht="15.75" x14ac:dyDescent="0.25">
      <c r="A32" s="52" t="s">
        <v>547</v>
      </c>
      <c r="B32" s="35" t="s">
        <v>548</v>
      </c>
      <c r="C32" s="37">
        <v>859</v>
      </c>
      <c r="D32" s="13">
        <v>859</v>
      </c>
      <c r="E32" s="20">
        <v>0</v>
      </c>
    </row>
    <row r="33" spans="1:5" ht="15.75" x14ac:dyDescent="0.25">
      <c r="A33" s="52" t="s">
        <v>549</v>
      </c>
      <c r="B33" s="35" t="s">
        <v>488</v>
      </c>
      <c r="C33" s="37">
        <v>334</v>
      </c>
      <c r="D33" s="13">
        <v>334</v>
      </c>
      <c r="E33" s="20">
        <v>0</v>
      </c>
    </row>
    <row r="34" spans="1:5" ht="15.75" x14ac:dyDescent="0.25">
      <c r="A34" s="52" t="s">
        <v>550</v>
      </c>
      <c r="B34" s="35" t="s">
        <v>488</v>
      </c>
      <c r="C34" s="37">
        <v>334</v>
      </c>
      <c r="D34" s="13">
        <v>334</v>
      </c>
      <c r="E34" s="20">
        <v>0</v>
      </c>
    </row>
    <row r="35" spans="1:5" ht="15.75" x14ac:dyDescent="0.25">
      <c r="A35" s="52" t="s">
        <v>364</v>
      </c>
      <c r="B35" s="35" t="s">
        <v>365</v>
      </c>
      <c r="C35" s="37">
        <v>293</v>
      </c>
      <c r="D35" s="13">
        <f>C35*0.5</f>
        <v>146.5</v>
      </c>
      <c r="E35" s="20">
        <f>C35-D35</f>
        <v>146.5</v>
      </c>
    </row>
    <row r="36" spans="1:5" ht="15.75" x14ac:dyDescent="0.25">
      <c r="A36" s="52" t="s">
        <v>366</v>
      </c>
      <c r="B36" s="35" t="s">
        <v>367</v>
      </c>
      <c r="C36" s="37">
        <v>81</v>
      </c>
      <c r="D36" s="13">
        <f>C36*0.5</f>
        <v>40.5</v>
      </c>
      <c r="E36" s="20">
        <f>C36-D36</f>
        <v>40.5</v>
      </c>
    </row>
    <row r="37" spans="1:5" ht="15.75" x14ac:dyDescent="0.25">
      <c r="A37" s="52" t="s">
        <v>368</v>
      </c>
      <c r="B37" s="35" t="s">
        <v>369</v>
      </c>
      <c r="C37" s="37">
        <v>81</v>
      </c>
      <c r="D37" s="13">
        <f t="shared" ref="D37:D100" si="0">C37*0.5</f>
        <v>40.5</v>
      </c>
      <c r="E37" s="20">
        <f t="shared" ref="E37:E100" si="1">C37-D37</f>
        <v>40.5</v>
      </c>
    </row>
    <row r="38" spans="1:5" ht="15.75" x14ac:dyDescent="0.25">
      <c r="A38" s="52" t="s">
        <v>370</v>
      </c>
      <c r="B38" s="35" t="s">
        <v>371</v>
      </c>
      <c r="C38" s="37">
        <v>237</v>
      </c>
      <c r="D38" s="13">
        <f t="shared" si="0"/>
        <v>118.5</v>
      </c>
      <c r="E38" s="20">
        <f t="shared" si="1"/>
        <v>118.5</v>
      </c>
    </row>
    <row r="39" spans="1:5" ht="15.75" x14ac:dyDescent="0.25">
      <c r="A39" s="52" t="s">
        <v>372</v>
      </c>
      <c r="B39" s="35" t="s">
        <v>373</v>
      </c>
      <c r="C39" s="37">
        <v>57</v>
      </c>
      <c r="D39" s="13">
        <f t="shared" si="0"/>
        <v>28.5</v>
      </c>
      <c r="E39" s="20">
        <f t="shared" si="1"/>
        <v>28.5</v>
      </c>
    </row>
    <row r="40" spans="1:5" ht="15.75" x14ac:dyDescent="0.25">
      <c r="A40" s="52" t="s">
        <v>374</v>
      </c>
      <c r="B40" s="35" t="s">
        <v>375</v>
      </c>
      <c r="C40" s="37">
        <v>122</v>
      </c>
      <c r="D40" s="13">
        <f t="shared" si="0"/>
        <v>61</v>
      </c>
      <c r="E40" s="20">
        <f t="shared" si="1"/>
        <v>61</v>
      </c>
    </row>
    <row r="41" spans="1:5" ht="15.75" x14ac:dyDescent="0.25">
      <c r="A41" s="52" t="s">
        <v>376</v>
      </c>
      <c r="B41" s="35" t="s">
        <v>377</v>
      </c>
      <c r="C41" s="37">
        <v>249</v>
      </c>
      <c r="D41" s="13">
        <f t="shared" si="0"/>
        <v>124.5</v>
      </c>
      <c r="E41" s="20">
        <f t="shared" si="1"/>
        <v>124.5</v>
      </c>
    </row>
    <row r="42" spans="1:5" ht="15.75" x14ac:dyDescent="0.25">
      <c r="A42" s="52" t="s">
        <v>378</v>
      </c>
      <c r="B42" s="35" t="s">
        <v>154</v>
      </c>
      <c r="C42" s="37">
        <v>80</v>
      </c>
      <c r="D42" s="13">
        <f t="shared" si="0"/>
        <v>40</v>
      </c>
      <c r="E42" s="20">
        <f t="shared" si="1"/>
        <v>40</v>
      </c>
    </row>
    <row r="43" spans="1:5" ht="15.75" x14ac:dyDescent="0.25">
      <c r="A43" s="52" t="s">
        <v>379</v>
      </c>
      <c r="B43" s="35" t="s">
        <v>377</v>
      </c>
      <c r="C43" s="37">
        <v>254</v>
      </c>
      <c r="D43" s="13">
        <f t="shared" si="0"/>
        <v>127</v>
      </c>
      <c r="E43" s="20">
        <f t="shared" si="1"/>
        <v>127</v>
      </c>
    </row>
    <row r="44" spans="1:5" ht="15.75" x14ac:dyDescent="0.25">
      <c r="A44" s="52" t="s">
        <v>380</v>
      </c>
      <c r="B44" s="35" t="s">
        <v>381</v>
      </c>
      <c r="C44" s="37">
        <v>163</v>
      </c>
      <c r="D44" s="13">
        <f t="shared" si="0"/>
        <v>81.5</v>
      </c>
      <c r="E44" s="20">
        <f t="shared" si="1"/>
        <v>81.5</v>
      </c>
    </row>
    <row r="45" spans="1:5" ht="15.75" x14ac:dyDescent="0.25">
      <c r="A45" s="52" t="s">
        <v>382</v>
      </c>
      <c r="B45" s="35" t="s">
        <v>385</v>
      </c>
      <c r="C45" s="37">
        <v>190</v>
      </c>
      <c r="D45" s="13">
        <f t="shared" si="0"/>
        <v>95</v>
      </c>
      <c r="E45" s="20">
        <f t="shared" si="1"/>
        <v>95</v>
      </c>
    </row>
    <row r="46" spans="1:5" ht="15.75" x14ac:dyDescent="0.25">
      <c r="A46" s="52" t="s">
        <v>383</v>
      </c>
      <c r="B46" s="35" t="s">
        <v>385</v>
      </c>
      <c r="C46" s="37">
        <v>88</v>
      </c>
      <c r="D46" s="13">
        <f t="shared" si="0"/>
        <v>44</v>
      </c>
      <c r="E46" s="20">
        <f t="shared" si="1"/>
        <v>44</v>
      </c>
    </row>
    <row r="47" spans="1:5" ht="15.75" x14ac:dyDescent="0.25">
      <c r="A47" s="52" t="s">
        <v>384</v>
      </c>
      <c r="B47" s="35" t="s">
        <v>377</v>
      </c>
      <c r="C47" s="37">
        <v>182</v>
      </c>
      <c r="D47" s="13">
        <f t="shared" si="0"/>
        <v>91</v>
      </c>
      <c r="E47" s="20">
        <f t="shared" si="1"/>
        <v>91</v>
      </c>
    </row>
    <row r="48" spans="1:5" ht="15.75" x14ac:dyDescent="0.25">
      <c r="A48" s="35">
        <v>118</v>
      </c>
      <c r="B48" s="35" t="s">
        <v>386</v>
      </c>
      <c r="C48" s="37">
        <v>49</v>
      </c>
      <c r="D48" s="13">
        <f t="shared" si="0"/>
        <v>24.5</v>
      </c>
      <c r="E48" s="20">
        <f t="shared" si="1"/>
        <v>24.5</v>
      </c>
    </row>
    <row r="49" spans="1:5" ht="15.75" x14ac:dyDescent="0.25">
      <c r="A49" s="52" t="s">
        <v>387</v>
      </c>
      <c r="B49" s="35" t="s">
        <v>367</v>
      </c>
      <c r="C49" s="37">
        <v>984</v>
      </c>
      <c r="D49" s="13">
        <f t="shared" si="0"/>
        <v>492</v>
      </c>
      <c r="E49" s="20">
        <f t="shared" si="1"/>
        <v>492</v>
      </c>
    </row>
    <row r="50" spans="1:5" ht="15.75" x14ac:dyDescent="0.25">
      <c r="A50" s="35">
        <v>111</v>
      </c>
      <c r="B50" s="35" t="s">
        <v>373</v>
      </c>
      <c r="C50" s="37">
        <v>49</v>
      </c>
      <c r="D50" s="13">
        <f t="shared" si="0"/>
        <v>24.5</v>
      </c>
      <c r="E50" s="20">
        <f t="shared" si="1"/>
        <v>24.5</v>
      </c>
    </row>
    <row r="51" spans="1:5" ht="15.75" x14ac:dyDescent="0.25">
      <c r="A51" s="35">
        <v>391</v>
      </c>
      <c r="B51" s="35" t="s">
        <v>154</v>
      </c>
      <c r="C51" s="37">
        <v>85</v>
      </c>
      <c r="D51" s="13">
        <f t="shared" si="0"/>
        <v>42.5</v>
      </c>
      <c r="E51" s="20">
        <f t="shared" si="1"/>
        <v>42.5</v>
      </c>
    </row>
    <row r="52" spans="1:5" ht="15.75" x14ac:dyDescent="0.25">
      <c r="A52" s="35">
        <v>150</v>
      </c>
      <c r="B52" s="35" t="s">
        <v>388</v>
      </c>
      <c r="C52" s="37">
        <v>132</v>
      </c>
      <c r="D52" s="13">
        <f t="shared" si="0"/>
        <v>66</v>
      </c>
      <c r="E52" s="20">
        <f t="shared" si="1"/>
        <v>66</v>
      </c>
    </row>
    <row r="53" spans="1:5" ht="15.75" x14ac:dyDescent="0.25">
      <c r="A53" s="35">
        <v>152</v>
      </c>
      <c r="B53" s="35" t="s">
        <v>389</v>
      </c>
      <c r="C53" s="37">
        <v>89</v>
      </c>
      <c r="D53" s="13">
        <f t="shared" si="0"/>
        <v>44.5</v>
      </c>
      <c r="E53" s="20">
        <f t="shared" si="1"/>
        <v>44.5</v>
      </c>
    </row>
    <row r="54" spans="1:5" ht="15.75" x14ac:dyDescent="0.25">
      <c r="A54" s="35">
        <v>153</v>
      </c>
      <c r="B54" s="35" t="s">
        <v>390</v>
      </c>
      <c r="C54" s="37">
        <v>181</v>
      </c>
      <c r="D54" s="13">
        <f t="shared" si="0"/>
        <v>90.5</v>
      </c>
      <c r="E54" s="20">
        <f t="shared" si="1"/>
        <v>90.5</v>
      </c>
    </row>
    <row r="55" spans="1:5" ht="15.75" x14ac:dyDescent="0.25">
      <c r="A55" s="35" t="s">
        <v>391</v>
      </c>
      <c r="B55" s="35" t="s">
        <v>392</v>
      </c>
      <c r="C55" s="37">
        <v>316</v>
      </c>
      <c r="D55" s="13">
        <f t="shared" si="0"/>
        <v>158</v>
      </c>
      <c r="E55" s="20">
        <f t="shared" si="1"/>
        <v>158</v>
      </c>
    </row>
    <row r="56" spans="1:5" ht="15.75" x14ac:dyDescent="0.25">
      <c r="A56" s="35" t="s">
        <v>393</v>
      </c>
      <c r="B56" s="35" t="s">
        <v>394</v>
      </c>
      <c r="C56" s="37">
        <v>405</v>
      </c>
      <c r="D56" s="13">
        <f t="shared" si="0"/>
        <v>202.5</v>
      </c>
      <c r="E56" s="20">
        <f t="shared" si="1"/>
        <v>202.5</v>
      </c>
    </row>
    <row r="57" spans="1:5" ht="15.75" x14ac:dyDescent="0.25">
      <c r="A57" s="35" t="s">
        <v>395</v>
      </c>
      <c r="B57" s="35" t="s">
        <v>396</v>
      </c>
      <c r="C57" s="37">
        <v>1171</v>
      </c>
      <c r="D57" s="13">
        <f t="shared" si="0"/>
        <v>585.5</v>
      </c>
      <c r="E57" s="20">
        <f t="shared" si="1"/>
        <v>585.5</v>
      </c>
    </row>
    <row r="58" spans="1:5" ht="15.75" x14ac:dyDescent="0.25">
      <c r="A58" s="35">
        <v>184</v>
      </c>
      <c r="B58" s="35" t="s">
        <v>397</v>
      </c>
      <c r="C58" s="37">
        <v>177</v>
      </c>
      <c r="D58" s="13">
        <f t="shared" si="0"/>
        <v>88.5</v>
      </c>
      <c r="E58" s="20">
        <f t="shared" si="1"/>
        <v>88.5</v>
      </c>
    </row>
    <row r="59" spans="1:5" ht="15.75" x14ac:dyDescent="0.25">
      <c r="A59" s="35" t="s">
        <v>398</v>
      </c>
      <c r="B59" s="35" t="s">
        <v>399</v>
      </c>
      <c r="C59" s="37">
        <v>507</v>
      </c>
      <c r="D59" s="13">
        <f t="shared" si="0"/>
        <v>253.5</v>
      </c>
      <c r="E59" s="20">
        <f t="shared" si="1"/>
        <v>253.5</v>
      </c>
    </row>
    <row r="60" spans="1:5" ht="15.75" x14ac:dyDescent="0.25">
      <c r="A60" s="35" t="s">
        <v>400</v>
      </c>
      <c r="B60" s="35" t="s">
        <v>401</v>
      </c>
      <c r="C60" s="37">
        <v>267</v>
      </c>
      <c r="D60" s="13">
        <f t="shared" si="0"/>
        <v>133.5</v>
      </c>
      <c r="E60" s="20">
        <f t="shared" si="1"/>
        <v>133.5</v>
      </c>
    </row>
    <row r="61" spans="1:5" ht="15.75" x14ac:dyDescent="0.25">
      <c r="A61" s="35" t="s">
        <v>402</v>
      </c>
      <c r="B61" s="35" t="s">
        <v>367</v>
      </c>
      <c r="C61" s="37">
        <v>1259.05</v>
      </c>
      <c r="D61" s="13">
        <f t="shared" si="0"/>
        <v>629.52499999999998</v>
      </c>
      <c r="E61" s="20">
        <f t="shared" si="1"/>
        <v>629.52499999999998</v>
      </c>
    </row>
    <row r="62" spans="1:5" ht="15.75" x14ac:dyDescent="0.25">
      <c r="A62" s="35" t="s">
        <v>403</v>
      </c>
      <c r="B62" s="35" t="s">
        <v>367</v>
      </c>
      <c r="C62" s="37">
        <v>280</v>
      </c>
      <c r="D62" s="13">
        <f t="shared" si="0"/>
        <v>140</v>
      </c>
      <c r="E62" s="20">
        <f t="shared" si="1"/>
        <v>140</v>
      </c>
    </row>
    <row r="63" spans="1:5" ht="15.75" x14ac:dyDescent="0.25">
      <c r="A63" s="35" t="s">
        <v>404</v>
      </c>
      <c r="B63" s="35" t="s">
        <v>401</v>
      </c>
      <c r="C63" s="37">
        <v>293</v>
      </c>
      <c r="D63" s="13">
        <f t="shared" si="0"/>
        <v>146.5</v>
      </c>
      <c r="E63" s="20">
        <f t="shared" si="1"/>
        <v>146.5</v>
      </c>
    </row>
    <row r="64" spans="1:5" ht="15.75" x14ac:dyDescent="0.25">
      <c r="A64" s="35">
        <v>391</v>
      </c>
      <c r="B64" s="35" t="s">
        <v>154</v>
      </c>
      <c r="C64" s="37">
        <v>85</v>
      </c>
      <c r="D64" s="13">
        <f t="shared" si="0"/>
        <v>42.5</v>
      </c>
      <c r="E64" s="20">
        <f t="shared" si="1"/>
        <v>42.5</v>
      </c>
    </row>
    <row r="65" spans="1:5" ht="15.75" x14ac:dyDescent="0.25">
      <c r="A65" s="35">
        <v>398</v>
      </c>
      <c r="B65" s="35" t="s">
        <v>399</v>
      </c>
      <c r="C65" s="37">
        <v>146</v>
      </c>
      <c r="D65" s="13">
        <f t="shared" si="0"/>
        <v>73</v>
      </c>
      <c r="E65" s="20">
        <f t="shared" si="1"/>
        <v>73</v>
      </c>
    </row>
    <row r="66" spans="1:5" ht="15.75" x14ac:dyDescent="0.25">
      <c r="A66" s="35">
        <v>410</v>
      </c>
      <c r="B66" s="35" t="s">
        <v>405</v>
      </c>
      <c r="C66" s="37">
        <v>96</v>
      </c>
      <c r="D66" s="13">
        <f t="shared" si="0"/>
        <v>48</v>
      </c>
      <c r="E66" s="20">
        <f t="shared" si="1"/>
        <v>48</v>
      </c>
    </row>
    <row r="67" spans="1:5" ht="15.75" x14ac:dyDescent="0.25">
      <c r="A67" s="35">
        <v>418</v>
      </c>
      <c r="B67" s="35" t="s">
        <v>399</v>
      </c>
      <c r="C67" s="37">
        <v>146</v>
      </c>
      <c r="D67" s="13">
        <f t="shared" si="0"/>
        <v>73</v>
      </c>
      <c r="E67" s="20">
        <f t="shared" si="1"/>
        <v>73</v>
      </c>
    </row>
    <row r="68" spans="1:5" s="3" customFormat="1" ht="15.75" x14ac:dyDescent="0.25">
      <c r="A68" s="35">
        <v>420</v>
      </c>
      <c r="B68" s="35" t="s">
        <v>367</v>
      </c>
      <c r="C68" s="37">
        <v>651</v>
      </c>
      <c r="D68" s="13">
        <f t="shared" si="0"/>
        <v>325.5</v>
      </c>
      <c r="E68" s="20">
        <f t="shared" si="1"/>
        <v>325.5</v>
      </c>
    </row>
    <row r="69" spans="1:5" ht="15.75" x14ac:dyDescent="0.25">
      <c r="A69" s="35">
        <v>432</v>
      </c>
      <c r="B69" s="35" t="s">
        <v>437</v>
      </c>
      <c r="C69" s="37">
        <v>163</v>
      </c>
      <c r="D69" s="13">
        <f t="shared" si="0"/>
        <v>81.5</v>
      </c>
      <c r="E69" s="20">
        <f t="shared" si="1"/>
        <v>81.5</v>
      </c>
    </row>
    <row r="70" spans="1:5" ht="15.75" x14ac:dyDescent="0.25">
      <c r="A70" s="35">
        <v>419</v>
      </c>
      <c r="B70" s="35" t="s">
        <v>154</v>
      </c>
      <c r="C70" s="37">
        <v>309</v>
      </c>
      <c r="D70" s="13">
        <f t="shared" si="0"/>
        <v>154.5</v>
      </c>
      <c r="E70" s="20">
        <f t="shared" si="1"/>
        <v>154.5</v>
      </c>
    </row>
    <row r="71" spans="1:5" ht="33" customHeight="1" x14ac:dyDescent="0.25">
      <c r="A71" s="35">
        <v>438</v>
      </c>
      <c r="B71" s="53" t="s">
        <v>495</v>
      </c>
      <c r="C71" s="37">
        <v>872</v>
      </c>
      <c r="D71" s="13">
        <f t="shared" si="0"/>
        <v>436</v>
      </c>
      <c r="E71" s="20">
        <f t="shared" si="1"/>
        <v>436</v>
      </c>
    </row>
    <row r="72" spans="1:5" ht="15.75" x14ac:dyDescent="0.25">
      <c r="A72" s="35">
        <v>448</v>
      </c>
      <c r="B72" s="35" t="s">
        <v>406</v>
      </c>
      <c r="C72" s="37">
        <v>1112</v>
      </c>
      <c r="D72" s="13">
        <f t="shared" si="0"/>
        <v>556</v>
      </c>
      <c r="E72" s="20">
        <f t="shared" si="1"/>
        <v>556</v>
      </c>
    </row>
    <row r="73" spans="1:5" ht="15.75" x14ac:dyDescent="0.25">
      <c r="A73" s="35">
        <v>457</v>
      </c>
      <c r="B73" s="35" t="s">
        <v>407</v>
      </c>
      <c r="C73" s="37">
        <v>150</v>
      </c>
      <c r="D73" s="13">
        <f t="shared" si="0"/>
        <v>75</v>
      </c>
      <c r="E73" s="20">
        <f t="shared" si="1"/>
        <v>75</v>
      </c>
    </row>
    <row r="74" spans="1:5" ht="15.75" x14ac:dyDescent="0.25">
      <c r="A74" s="35">
        <v>469</v>
      </c>
      <c r="B74" s="35" t="s">
        <v>408</v>
      </c>
      <c r="C74" s="37">
        <v>42</v>
      </c>
      <c r="D74" s="13">
        <f t="shared" si="0"/>
        <v>21</v>
      </c>
      <c r="E74" s="20">
        <f t="shared" si="1"/>
        <v>21</v>
      </c>
    </row>
    <row r="75" spans="1:5" ht="15.75" x14ac:dyDescent="0.25">
      <c r="A75" s="35">
        <v>470</v>
      </c>
      <c r="B75" s="35" t="s">
        <v>409</v>
      </c>
      <c r="C75" s="37">
        <v>57</v>
      </c>
      <c r="D75" s="13">
        <f t="shared" si="0"/>
        <v>28.5</v>
      </c>
      <c r="E75" s="20">
        <f t="shared" si="1"/>
        <v>28.5</v>
      </c>
    </row>
    <row r="76" spans="1:5" ht="15.75" x14ac:dyDescent="0.25">
      <c r="A76" s="35">
        <v>471</v>
      </c>
      <c r="B76" s="35" t="s">
        <v>410</v>
      </c>
      <c r="C76" s="37">
        <v>98</v>
      </c>
      <c r="D76" s="13">
        <f t="shared" si="0"/>
        <v>49</v>
      </c>
      <c r="E76" s="20">
        <f t="shared" si="1"/>
        <v>49</v>
      </c>
    </row>
    <row r="77" spans="1:5" ht="15.75" x14ac:dyDescent="0.25">
      <c r="A77" s="35">
        <v>456</v>
      </c>
      <c r="B77" s="35" t="s">
        <v>337</v>
      </c>
      <c r="C77" s="37">
        <v>44</v>
      </c>
      <c r="D77" s="13">
        <f t="shared" si="0"/>
        <v>22</v>
      </c>
      <c r="E77" s="20">
        <f t="shared" si="1"/>
        <v>22</v>
      </c>
    </row>
    <row r="78" spans="1:5" ht="15.75" x14ac:dyDescent="0.25">
      <c r="A78" s="35">
        <v>472</v>
      </c>
      <c r="B78" s="35" t="s">
        <v>410</v>
      </c>
      <c r="C78" s="37">
        <v>49</v>
      </c>
      <c r="D78" s="13">
        <f t="shared" si="0"/>
        <v>24.5</v>
      </c>
      <c r="E78" s="20">
        <f t="shared" si="1"/>
        <v>24.5</v>
      </c>
    </row>
    <row r="79" spans="1:5" ht="15.75" x14ac:dyDescent="0.25">
      <c r="A79" s="35">
        <v>484</v>
      </c>
      <c r="B79" s="35" t="s">
        <v>133</v>
      </c>
      <c r="C79" s="37">
        <v>105</v>
      </c>
      <c r="D79" s="13">
        <f t="shared" si="0"/>
        <v>52.5</v>
      </c>
      <c r="E79" s="20">
        <f t="shared" si="1"/>
        <v>52.5</v>
      </c>
    </row>
    <row r="80" spans="1:5" ht="15.75" x14ac:dyDescent="0.25">
      <c r="A80" s="35">
        <v>491</v>
      </c>
      <c r="B80" s="35" t="s">
        <v>411</v>
      </c>
      <c r="C80" s="37">
        <v>192</v>
      </c>
      <c r="D80" s="13">
        <f t="shared" si="0"/>
        <v>96</v>
      </c>
      <c r="E80" s="20">
        <f t="shared" si="1"/>
        <v>96</v>
      </c>
    </row>
    <row r="81" spans="1:5" ht="15.75" x14ac:dyDescent="0.25">
      <c r="A81" s="35">
        <v>492</v>
      </c>
      <c r="B81" s="35" t="s">
        <v>150</v>
      </c>
      <c r="C81" s="37">
        <v>75</v>
      </c>
      <c r="D81" s="13">
        <f t="shared" si="0"/>
        <v>37.5</v>
      </c>
      <c r="E81" s="20">
        <f t="shared" si="1"/>
        <v>37.5</v>
      </c>
    </row>
    <row r="82" spans="1:5" ht="15.75" x14ac:dyDescent="0.25">
      <c r="A82" s="35">
        <v>496</v>
      </c>
      <c r="B82" s="35" t="s">
        <v>412</v>
      </c>
      <c r="C82" s="37">
        <v>107</v>
      </c>
      <c r="D82" s="13">
        <f t="shared" si="0"/>
        <v>53.5</v>
      </c>
      <c r="E82" s="20">
        <f t="shared" si="1"/>
        <v>53.5</v>
      </c>
    </row>
    <row r="83" spans="1:5" ht="15.75" x14ac:dyDescent="0.25">
      <c r="A83" s="35">
        <v>482</v>
      </c>
      <c r="B83" s="35" t="s">
        <v>133</v>
      </c>
      <c r="C83" s="37">
        <v>96</v>
      </c>
      <c r="D83" s="13">
        <f t="shared" si="0"/>
        <v>48</v>
      </c>
      <c r="E83" s="20">
        <f t="shared" si="1"/>
        <v>48</v>
      </c>
    </row>
    <row r="84" spans="1:5" ht="15.75" x14ac:dyDescent="0.25">
      <c r="A84" s="35">
        <v>498</v>
      </c>
      <c r="B84" s="35" t="s">
        <v>413</v>
      </c>
      <c r="C84" s="37">
        <v>392</v>
      </c>
      <c r="D84" s="13">
        <f t="shared" si="0"/>
        <v>196</v>
      </c>
      <c r="E84" s="20">
        <f t="shared" si="1"/>
        <v>196</v>
      </c>
    </row>
    <row r="85" spans="1:5" ht="15.75" x14ac:dyDescent="0.25">
      <c r="A85" s="35">
        <v>499</v>
      </c>
      <c r="B85" s="35" t="s">
        <v>124</v>
      </c>
      <c r="C85" s="37">
        <v>299</v>
      </c>
      <c r="D85" s="13">
        <f t="shared" si="0"/>
        <v>149.5</v>
      </c>
      <c r="E85" s="20">
        <f t="shared" si="1"/>
        <v>149.5</v>
      </c>
    </row>
    <row r="86" spans="1:5" ht="15.75" x14ac:dyDescent="0.25">
      <c r="A86" s="35">
        <v>502</v>
      </c>
      <c r="B86" s="35" t="s">
        <v>414</v>
      </c>
      <c r="C86" s="37">
        <v>109</v>
      </c>
      <c r="D86" s="13">
        <f t="shared" si="0"/>
        <v>54.5</v>
      </c>
      <c r="E86" s="20">
        <f t="shared" si="1"/>
        <v>54.5</v>
      </c>
    </row>
    <row r="87" spans="1:5" ht="15.75" x14ac:dyDescent="0.25">
      <c r="A87" s="35">
        <v>503</v>
      </c>
      <c r="B87" s="35" t="s">
        <v>415</v>
      </c>
      <c r="C87" s="37">
        <v>414</v>
      </c>
      <c r="D87" s="13">
        <f t="shared" si="0"/>
        <v>207</v>
      </c>
      <c r="E87" s="20">
        <f t="shared" si="1"/>
        <v>207</v>
      </c>
    </row>
    <row r="88" spans="1:5" ht="15.75" x14ac:dyDescent="0.25">
      <c r="A88" s="35">
        <v>500</v>
      </c>
      <c r="B88" s="35" t="s">
        <v>416</v>
      </c>
      <c r="C88" s="37">
        <v>77</v>
      </c>
      <c r="D88" s="13">
        <f t="shared" si="0"/>
        <v>38.5</v>
      </c>
      <c r="E88" s="20">
        <f t="shared" si="1"/>
        <v>38.5</v>
      </c>
    </row>
    <row r="89" spans="1:5" ht="15.75" x14ac:dyDescent="0.25">
      <c r="A89" s="35" t="s">
        <v>417</v>
      </c>
      <c r="B89" s="35" t="s">
        <v>315</v>
      </c>
      <c r="C89" s="37">
        <v>901.36</v>
      </c>
      <c r="D89" s="13">
        <f t="shared" si="0"/>
        <v>450.68</v>
      </c>
      <c r="E89" s="20">
        <f t="shared" si="1"/>
        <v>450.68</v>
      </c>
    </row>
    <row r="90" spans="1:5" ht="15.75" x14ac:dyDescent="0.25">
      <c r="A90" s="35">
        <v>514</v>
      </c>
      <c r="B90" s="35" t="s">
        <v>418</v>
      </c>
      <c r="C90" s="37">
        <v>858</v>
      </c>
      <c r="D90" s="13">
        <f t="shared" si="0"/>
        <v>429</v>
      </c>
      <c r="E90" s="20">
        <f t="shared" si="1"/>
        <v>429</v>
      </c>
    </row>
    <row r="91" spans="1:5" ht="15.75" x14ac:dyDescent="0.25">
      <c r="A91" s="35">
        <v>515</v>
      </c>
      <c r="B91" s="35" t="s">
        <v>292</v>
      </c>
      <c r="C91" s="37">
        <v>870</v>
      </c>
      <c r="D91" s="13">
        <f t="shared" si="0"/>
        <v>435</v>
      </c>
      <c r="E91" s="20">
        <f t="shared" si="1"/>
        <v>435</v>
      </c>
    </row>
    <row r="92" spans="1:5" ht="15.75" x14ac:dyDescent="0.25">
      <c r="A92" s="35">
        <v>516</v>
      </c>
      <c r="B92" s="35" t="s">
        <v>419</v>
      </c>
      <c r="C92" s="37">
        <v>202</v>
      </c>
      <c r="D92" s="13">
        <f t="shared" si="0"/>
        <v>101</v>
      </c>
      <c r="E92" s="20">
        <f t="shared" si="1"/>
        <v>101</v>
      </c>
    </row>
    <row r="93" spans="1:5" ht="15.75" x14ac:dyDescent="0.25">
      <c r="A93" s="35">
        <v>517</v>
      </c>
      <c r="B93" s="35" t="s">
        <v>332</v>
      </c>
      <c r="C93" s="37">
        <v>827</v>
      </c>
      <c r="D93" s="13">
        <f t="shared" si="0"/>
        <v>413.5</v>
      </c>
      <c r="E93" s="20">
        <f t="shared" si="1"/>
        <v>413.5</v>
      </c>
    </row>
    <row r="94" spans="1:5" ht="15.75" x14ac:dyDescent="0.25">
      <c r="A94" s="35">
        <v>518</v>
      </c>
      <c r="B94" s="35" t="s">
        <v>420</v>
      </c>
      <c r="C94" s="37">
        <v>57</v>
      </c>
      <c r="D94" s="13">
        <f t="shared" si="0"/>
        <v>28.5</v>
      </c>
      <c r="E94" s="20">
        <f t="shared" si="1"/>
        <v>28.5</v>
      </c>
    </row>
    <row r="95" spans="1:5" ht="15.75" x14ac:dyDescent="0.25">
      <c r="A95" s="35">
        <v>519</v>
      </c>
      <c r="B95" s="35" t="s">
        <v>421</v>
      </c>
      <c r="C95" s="37">
        <v>508</v>
      </c>
      <c r="D95" s="13">
        <f t="shared" si="0"/>
        <v>254</v>
      </c>
      <c r="E95" s="20">
        <f t="shared" si="1"/>
        <v>254</v>
      </c>
    </row>
    <row r="96" spans="1:5" ht="15.75" x14ac:dyDescent="0.25">
      <c r="A96" s="35">
        <v>521</v>
      </c>
      <c r="B96" s="35" t="s">
        <v>422</v>
      </c>
      <c r="C96" s="37">
        <v>202</v>
      </c>
      <c r="D96" s="13">
        <f t="shared" si="0"/>
        <v>101</v>
      </c>
      <c r="E96" s="20">
        <f t="shared" si="1"/>
        <v>101</v>
      </c>
    </row>
    <row r="97" spans="1:5" ht="15.75" x14ac:dyDescent="0.25">
      <c r="A97" s="35">
        <v>522</v>
      </c>
      <c r="B97" s="35" t="s">
        <v>423</v>
      </c>
      <c r="C97" s="37">
        <v>151</v>
      </c>
      <c r="D97" s="13">
        <f t="shared" si="0"/>
        <v>75.5</v>
      </c>
      <c r="E97" s="20">
        <f t="shared" si="1"/>
        <v>75.5</v>
      </c>
    </row>
    <row r="98" spans="1:5" ht="15.75" x14ac:dyDescent="0.25">
      <c r="A98" s="35">
        <v>524</v>
      </c>
      <c r="B98" s="35" t="s">
        <v>127</v>
      </c>
      <c r="C98" s="37">
        <v>360</v>
      </c>
      <c r="D98" s="13">
        <f t="shared" si="0"/>
        <v>180</v>
      </c>
      <c r="E98" s="20">
        <f t="shared" si="1"/>
        <v>180</v>
      </c>
    </row>
    <row r="99" spans="1:5" ht="15.75" x14ac:dyDescent="0.25">
      <c r="A99" s="35">
        <v>525</v>
      </c>
      <c r="B99" s="35" t="s">
        <v>127</v>
      </c>
      <c r="C99" s="37">
        <v>360</v>
      </c>
      <c r="D99" s="13">
        <f t="shared" si="0"/>
        <v>180</v>
      </c>
      <c r="E99" s="20">
        <f t="shared" si="1"/>
        <v>180</v>
      </c>
    </row>
    <row r="100" spans="1:5" ht="15.75" x14ac:dyDescent="0.25">
      <c r="A100" s="35">
        <v>526</v>
      </c>
      <c r="B100" s="35" t="s">
        <v>127</v>
      </c>
      <c r="C100" s="37">
        <v>360</v>
      </c>
      <c r="D100" s="13">
        <f t="shared" si="0"/>
        <v>180</v>
      </c>
      <c r="E100" s="20">
        <f t="shared" si="1"/>
        <v>180</v>
      </c>
    </row>
    <row r="101" spans="1:5" ht="15.75" x14ac:dyDescent="0.25">
      <c r="A101" s="35">
        <v>527</v>
      </c>
      <c r="B101" s="35" t="s">
        <v>127</v>
      </c>
      <c r="C101" s="37">
        <v>360</v>
      </c>
      <c r="D101" s="13">
        <f t="shared" ref="D101:D164" si="2">C101*0.5</f>
        <v>180</v>
      </c>
      <c r="E101" s="20">
        <f t="shared" ref="E101:E164" si="3">C101-D101</f>
        <v>180</v>
      </c>
    </row>
    <row r="102" spans="1:5" ht="15.75" x14ac:dyDescent="0.25">
      <c r="A102" s="35">
        <v>528</v>
      </c>
      <c r="B102" s="35" t="s">
        <v>127</v>
      </c>
      <c r="C102" s="37">
        <v>360</v>
      </c>
      <c r="D102" s="13">
        <f t="shared" si="2"/>
        <v>180</v>
      </c>
      <c r="E102" s="20">
        <f t="shared" si="3"/>
        <v>180</v>
      </c>
    </row>
    <row r="103" spans="1:5" ht="15.75" x14ac:dyDescent="0.25">
      <c r="A103" s="35">
        <v>529</v>
      </c>
      <c r="B103" s="35" t="s">
        <v>424</v>
      </c>
      <c r="C103" s="37">
        <v>1164</v>
      </c>
      <c r="D103" s="13">
        <f t="shared" si="2"/>
        <v>582</v>
      </c>
      <c r="E103" s="20">
        <f t="shared" si="3"/>
        <v>582</v>
      </c>
    </row>
    <row r="104" spans="1:5" ht="15.75" x14ac:dyDescent="0.25">
      <c r="A104" s="35">
        <v>530</v>
      </c>
      <c r="B104" s="35" t="s">
        <v>425</v>
      </c>
      <c r="C104" s="37">
        <v>540</v>
      </c>
      <c r="D104" s="13">
        <f t="shared" si="2"/>
        <v>270</v>
      </c>
      <c r="E104" s="20">
        <f t="shared" si="3"/>
        <v>270</v>
      </c>
    </row>
    <row r="105" spans="1:5" ht="15.75" x14ac:dyDescent="0.25">
      <c r="A105" s="35">
        <v>531</v>
      </c>
      <c r="B105" s="35" t="s">
        <v>426</v>
      </c>
      <c r="C105" s="37">
        <v>600</v>
      </c>
      <c r="D105" s="13">
        <f t="shared" si="2"/>
        <v>300</v>
      </c>
      <c r="E105" s="20">
        <f t="shared" si="3"/>
        <v>300</v>
      </c>
    </row>
    <row r="106" spans="1:5" ht="15.75" x14ac:dyDescent="0.25">
      <c r="A106" s="35" t="s">
        <v>427</v>
      </c>
      <c r="B106" s="35" t="s">
        <v>407</v>
      </c>
      <c r="C106" s="37">
        <v>5700</v>
      </c>
      <c r="D106" s="13">
        <f t="shared" si="2"/>
        <v>2850</v>
      </c>
      <c r="E106" s="20">
        <f t="shared" si="3"/>
        <v>2850</v>
      </c>
    </row>
    <row r="107" spans="1:5" ht="15.75" x14ac:dyDescent="0.25">
      <c r="A107" s="35" t="s">
        <v>428</v>
      </c>
      <c r="B107" s="35" t="s">
        <v>429</v>
      </c>
      <c r="C107" s="37">
        <v>6080</v>
      </c>
      <c r="D107" s="13">
        <f t="shared" si="2"/>
        <v>3040</v>
      </c>
      <c r="E107" s="20">
        <f t="shared" si="3"/>
        <v>3040</v>
      </c>
    </row>
    <row r="108" spans="1:5" ht="15.75" x14ac:dyDescent="0.25">
      <c r="A108" s="35" t="s">
        <v>430</v>
      </c>
      <c r="B108" s="35" t="s">
        <v>429</v>
      </c>
      <c r="C108" s="37">
        <v>820</v>
      </c>
      <c r="D108" s="13">
        <f t="shared" si="2"/>
        <v>410</v>
      </c>
      <c r="E108" s="20">
        <f t="shared" si="3"/>
        <v>410</v>
      </c>
    </row>
    <row r="109" spans="1:5" ht="15.75" x14ac:dyDescent="0.25">
      <c r="A109" s="35">
        <v>565</v>
      </c>
      <c r="B109" s="35" t="s">
        <v>431</v>
      </c>
      <c r="C109" s="37">
        <v>2199</v>
      </c>
      <c r="D109" s="13">
        <f t="shared" si="2"/>
        <v>1099.5</v>
      </c>
      <c r="E109" s="20">
        <f t="shared" si="3"/>
        <v>1099.5</v>
      </c>
    </row>
    <row r="110" spans="1:5" ht="15.75" x14ac:dyDescent="0.25">
      <c r="A110" s="35" t="s">
        <v>432</v>
      </c>
      <c r="B110" s="35" t="s">
        <v>217</v>
      </c>
      <c r="C110" s="37">
        <v>690</v>
      </c>
      <c r="D110" s="13">
        <f t="shared" si="2"/>
        <v>345</v>
      </c>
      <c r="E110" s="20">
        <f t="shared" si="3"/>
        <v>345</v>
      </c>
    </row>
    <row r="111" spans="1:5" ht="15.75" x14ac:dyDescent="0.25">
      <c r="A111" s="35">
        <v>568</v>
      </c>
      <c r="B111" s="35" t="s">
        <v>433</v>
      </c>
      <c r="C111" s="37">
        <v>1450</v>
      </c>
      <c r="D111" s="13">
        <f t="shared" si="2"/>
        <v>725</v>
      </c>
      <c r="E111" s="20">
        <f t="shared" si="3"/>
        <v>725</v>
      </c>
    </row>
    <row r="112" spans="1:5" ht="15.75" x14ac:dyDescent="0.25">
      <c r="A112" s="35">
        <v>569</v>
      </c>
      <c r="B112" s="35" t="s">
        <v>434</v>
      </c>
      <c r="C112" s="37">
        <v>2500</v>
      </c>
      <c r="D112" s="13">
        <f t="shared" si="2"/>
        <v>1250</v>
      </c>
      <c r="E112" s="20">
        <f t="shared" si="3"/>
        <v>1250</v>
      </c>
    </row>
    <row r="113" spans="1:5" ht="33.6" customHeight="1" x14ac:dyDescent="0.25">
      <c r="A113" s="35">
        <v>570</v>
      </c>
      <c r="B113" s="53" t="s">
        <v>435</v>
      </c>
      <c r="C113" s="37">
        <v>5100</v>
      </c>
      <c r="D113" s="13">
        <f t="shared" si="2"/>
        <v>2550</v>
      </c>
      <c r="E113" s="20">
        <f t="shared" si="3"/>
        <v>2550</v>
      </c>
    </row>
    <row r="114" spans="1:5" s="3" customFormat="1" ht="15.75" x14ac:dyDescent="0.25">
      <c r="A114" s="55">
        <v>571</v>
      </c>
      <c r="B114" s="55" t="s">
        <v>124</v>
      </c>
      <c r="C114" s="45">
        <v>197</v>
      </c>
      <c r="D114" s="20">
        <f t="shared" si="2"/>
        <v>98.5</v>
      </c>
      <c r="E114" s="20">
        <f t="shared" si="3"/>
        <v>98.5</v>
      </c>
    </row>
    <row r="115" spans="1:5" ht="15.75" x14ac:dyDescent="0.25">
      <c r="A115" s="35" t="s">
        <v>436</v>
      </c>
      <c r="B115" s="35" t="s">
        <v>437</v>
      </c>
      <c r="C115" s="37">
        <v>195</v>
      </c>
      <c r="D115" s="13">
        <f t="shared" si="2"/>
        <v>97.5</v>
      </c>
      <c r="E115" s="20">
        <f t="shared" si="3"/>
        <v>97.5</v>
      </c>
    </row>
    <row r="116" spans="1:5" ht="15.75" x14ac:dyDescent="0.25">
      <c r="A116" s="52">
        <v>124</v>
      </c>
      <c r="B116" s="35" t="s">
        <v>438</v>
      </c>
      <c r="C116" s="37">
        <v>24</v>
      </c>
      <c r="D116" s="20">
        <f t="shared" si="2"/>
        <v>12</v>
      </c>
      <c r="E116" s="20">
        <f t="shared" si="3"/>
        <v>12</v>
      </c>
    </row>
    <row r="117" spans="1:5" ht="15.75" x14ac:dyDescent="0.25">
      <c r="A117" s="52">
        <v>138</v>
      </c>
      <c r="B117" s="35" t="s">
        <v>438</v>
      </c>
      <c r="C117" s="37">
        <v>24</v>
      </c>
      <c r="D117" s="13">
        <f t="shared" si="2"/>
        <v>12</v>
      </c>
      <c r="E117" s="20">
        <f t="shared" si="3"/>
        <v>12</v>
      </c>
    </row>
    <row r="118" spans="1:5" ht="31.5" x14ac:dyDescent="0.25">
      <c r="A118" s="52" t="s">
        <v>439</v>
      </c>
      <c r="B118" s="53" t="s">
        <v>496</v>
      </c>
      <c r="C118" s="37">
        <v>210</v>
      </c>
      <c r="D118" s="20">
        <f t="shared" si="2"/>
        <v>105</v>
      </c>
      <c r="E118" s="20">
        <f t="shared" si="3"/>
        <v>105</v>
      </c>
    </row>
    <row r="119" spans="1:5" ht="15.75" x14ac:dyDescent="0.25">
      <c r="A119" s="52" t="s">
        <v>440</v>
      </c>
      <c r="B119" s="35" t="s">
        <v>441</v>
      </c>
      <c r="C119" s="37">
        <v>34</v>
      </c>
      <c r="D119" s="13">
        <f t="shared" si="2"/>
        <v>17</v>
      </c>
      <c r="E119" s="20">
        <f t="shared" si="3"/>
        <v>17</v>
      </c>
    </row>
    <row r="120" spans="1:5" ht="15.75" x14ac:dyDescent="0.25">
      <c r="A120" s="52" t="s">
        <v>442</v>
      </c>
      <c r="B120" s="35" t="s">
        <v>443</v>
      </c>
      <c r="C120" s="37">
        <v>211</v>
      </c>
      <c r="D120" s="20">
        <f t="shared" si="2"/>
        <v>105.5</v>
      </c>
      <c r="E120" s="20">
        <f t="shared" si="3"/>
        <v>105.5</v>
      </c>
    </row>
    <row r="121" spans="1:5" ht="15.75" x14ac:dyDescent="0.25">
      <c r="A121" s="52" t="s">
        <v>444</v>
      </c>
      <c r="B121" s="35" t="s">
        <v>437</v>
      </c>
      <c r="C121" s="37">
        <v>250</v>
      </c>
      <c r="D121" s="13">
        <f t="shared" si="2"/>
        <v>125</v>
      </c>
      <c r="E121" s="20">
        <f t="shared" si="3"/>
        <v>125</v>
      </c>
    </row>
    <row r="122" spans="1:5" ht="15.75" x14ac:dyDescent="0.25">
      <c r="A122" s="52" t="s">
        <v>445</v>
      </c>
      <c r="B122" s="35" t="s">
        <v>446</v>
      </c>
      <c r="C122" s="37">
        <v>85</v>
      </c>
      <c r="D122" s="20">
        <f t="shared" si="2"/>
        <v>42.5</v>
      </c>
      <c r="E122" s="20">
        <f t="shared" si="3"/>
        <v>42.5</v>
      </c>
    </row>
    <row r="123" spans="1:5" ht="15.75" x14ac:dyDescent="0.25">
      <c r="A123" s="52" t="s">
        <v>447</v>
      </c>
      <c r="B123" s="35" t="s">
        <v>448</v>
      </c>
      <c r="C123" s="37">
        <v>33</v>
      </c>
      <c r="D123" s="13">
        <f t="shared" si="2"/>
        <v>16.5</v>
      </c>
      <c r="E123" s="20">
        <f t="shared" si="3"/>
        <v>16.5</v>
      </c>
    </row>
    <row r="124" spans="1:5" ht="15.75" x14ac:dyDescent="0.25">
      <c r="A124" s="52" t="s">
        <v>449</v>
      </c>
      <c r="B124" s="35" t="s">
        <v>446</v>
      </c>
      <c r="C124" s="37">
        <v>273</v>
      </c>
      <c r="D124" s="20">
        <f t="shared" si="2"/>
        <v>136.5</v>
      </c>
      <c r="E124" s="20">
        <f t="shared" si="3"/>
        <v>136.5</v>
      </c>
    </row>
    <row r="125" spans="1:5" ht="15.75" x14ac:dyDescent="0.25">
      <c r="A125" s="52" t="s">
        <v>450</v>
      </c>
      <c r="B125" s="35" t="s">
        <v>377</v>
      </c>
      <c r="C125" s="37">
        <v>72</v>
      </c>
      <c r="D125" s="13">
        <f t="shared" si="2"/>
        <v>36</v>
      </c>
      <c r="E125" s="20">
        <f t="shared" si="3"/>
        <v>36</v>
      </c>
    </row>
    <row r="126" spans="1:5" ht="15.75" x14ac:dyDescent="0.25">
      <c r="A126" s="52" t="s">
        <v>451</v>
      </c>
      <c r="B126" s="35" t="s">
        <v>452</v>
      </c>
      <c r="C126" s="37">
        <v>98</v>
      </c>
      <c r="D126" s="20">
        <f t="shared" si="2"/>
        <v>49</v>
      </c>
      <c r="E126" s="20">
        <f t="shared" si="3"/>
        <v>49</v>
      </c>
    </row>
    <row r="127" spans="1:5" ht="15.75" x14ac:dyDescent="0.25">
      <c r="A127" s="52" t="s">
        <v>453</v>
      </c>
      <c r="B127" s="35" t="s">
        <v>454</v>
      </c>
      <c r="C127" s="37">
        <v>224</v>
      </c>
      <c r="D127" s="13">
        <f t="shared" si="2"/>
        <v>112</v>
      </c>
      <c r="E127" s="20">
        <f t="shared" si="3"/>
        <v>112</v>
      </c>
    </row>
    <row r="128" spans="1:5" ht="15.75" x14ac:dyDescent="0.25">
      <c r="A128" s="52" t="s">
        <v>455</v>
      </c>
      <c r="B128" s="35" t="s">
        <v>456</v>
      </c>
      <c r="C128" s="37">
        <v>94</v>
      </c>
      <c r="D128" s="20">
        <f t="shared" si="2"/>
        <v>47</v>
      </c>
      <c r="E128" s="20">
        <f t="shared" si="3"/>
        <v>47</v>
      </c>
    </row>
    <row r="129" spans="1:5" ht="15.75" x14ac:dyDescent="0.25">
      <c r="A129" s="52" t="s">
        <v>457</v>
      </c>
      <c r="B129" s="35" t="s">
        <v>458</v>
      </c>
      <c r="C129" s="37">
        <v>55</v>
      </c>
      <c r="D129" s="13">
        <f t="shared" si="2"/>
        <v>27.5</v>
      </c>
      <c r="E129" s="20">
        <f t="shared" si="3"/>
        <v>27.5</v>
      </c>
    </row>
    <row r="130" spans="1:5" ht="15.75" x14ac:dyDescent="0.25">
      <c r="A130" s="52" t="s">
        <v>459</v>
      </c>
      <c r="B130" s="35" t="s">
        <v>460</v>
      </c>
      <c r="C130" s="37">
        <v>55</v>
      </c>
      <c r="D130" s="20">
        <f t="shared" si="2"/>
        <v>27.5</v>
      </c>
      <c r="E130" s="20">
        <f t="shared" si="3"/>
        <v>27.5</v>
      </c>
    </row>
    <row r="131" spans="1:5" ht="15.75" x14ac:dyDescent="0.25">
      <c r="A131" s="52" t="s">
        <v>461</v>
      </c>
      <c r="B131" s="35" t="s">
        <v>462</v>
      </c>
      <c r="C131" s="37">
        <v>1236</v>
      </c>
      <c r="D131" s="13">
        <f t="shared" si="2"/>
        <v>618</v>
      </c>
      <c r="E131" s="20">
        <f t="shared" si="3"/>
        <v>618</v>
      </c>
    </row>
    <row r="132" spans="1:5" ht="15.75" x14ac:dyDescent="0.25">
      <c r="A132" s="52" t="s">
        <v>169</v>
      </c>
      <c r="B132" s="35" t="s">
        <v>463</v>
      </c>
      <c r="C132" s="37">
        <v>49</v>
      </c>
      <c r="D132" s="20">
        <f t="shared" si="2"/>
        <v>24.5</v>
      </c>
      <c r="E132" s="20">
        <f t="shared" si="3"/>
        <v>24.5</v>
      </c>
    </row>
    <row r="133" spans="1:5" ht="15.75" x14ac:dyDescent="0.25">
      <c r="A133" s="52" t="s">
        <v>464</v>
      </c>
      <c r="B133" s="35" t="s">
        <v>410</v>
      </c>
      <c r="C133" s="37">
        <v>44</v>
      </c>
      <c r="D133" s="13">
        <f t="shared" si="2"/>
        <v>22</v>
      </c>
      <c r="E133" s="20">
        <f t="shared" si="3"/>
        <v>22</v>
      </c>
    </row>
    <row r="134" spans="1:5" ht="15.75" x14ac:dyDescent="0.25">
      <c r="A134" s="52" t="s">
        <v>465</v>
      </c>
      <c r="B134" s="35" t="s">
        <v>466</v>
      </c>
      <c r="C134" s="37">
        <v>31</v>
      </c>
      <c r="D134" s="20">
        <f t="shared" si="2"/>
        <v>15.5</v>
      </c>
      <c r="E134" s="20">
        <f t="shared" si="3"/>
        <v>15.5</v>
      </c>
    </row>
    <row r="135" spans="1:5" ht="15.75" x14ac:dyDescent="0.25">
      <c r="A135" s="52" t="s">
        <v>467</v>
      </c>
      <c r="B135" s="35" t="s">
        <v>466</v>
      </c>
      <c r="C135" s="37">
        <v>31</v>
      </c>
      <c r="D135" s="13">
        <f t="shared" si="2"/>
        <v>15.5</v>
      </c>
      <c r="E135" s="20">
        <f t="shared" si="3"/>
        <v>15.5</v>
      </c>
    </row>
    <row r="136" spans="1:5" ht="15.75" x14ac:dyDescent="0.25">
      <c r="A136" s="52" t="s">
        <v>468</v>
      </c>
      <c r="B136" s="35" t="s">
        <v>469</v>
      </c>
      <c r="C136" s="37">
        <v>98</v>
      </c>
      <c r="D136" s="20">
        <f t="shared" si="2"/>
        <v>49</v>
      </c>
      <c r="E136" s="20">
        <f t="shared" si="3"/>
        <v>49</v>
      </c>
    </row>
    <row r="137" spans="1:5" ht="15.75" x14ac:dyDescent="0.25">
      <c r="A137" s="52" t="s">
        <v>470</v>
      </c>
      <c r="B137" s="35" t="s">
        <v>412</v>
      </c>
      <c r="C137" s="37">
        <v>66</v>
      </c>
      <c r="D137" s="13">
        <f t="shared" si="2"/>
        <v>33</v>
      </c>
      <c r="E137" s="20">
        <f t="shared" si="3"/>
        <v>33</v>
      </c>
    </row>
    <row r="138" spans="1:5" ht="15.75" x14ac:dyDescent="0.25">
      <c r="A138" s="52" t="s">
        <v>471</v>
      </c>
      <c r="B138" s="35" t="s">
        <v>429</v>
      </c>
      <c r="C138" s="37">
        <v>1586</v>
      </c>
      <c r="D138" s="20">
        <f t="shared" si="2"/>
        <v>793</v>
      </c>
      <c r="E138" s="20">
        <f t="shared" si="3"/>
        <v>793</v>
      </c>
    </row>
    <row r="139" spans="1:5" ht="15.75" x14ac:dyDescent="0.25">
      <c r="A139" s="35">
        <v>109</v>
      </c>
      <c r="B139" s="35" t="s">
        <v>124</v>
      </c>
      <c r="C139" s="37">
        <v>128</v>
      </c>
      <c r="D139" s="13">
        <f t="shared" si="2"/>
        <v>64</v>
      </c>
      <c r="E139" s="20">
        <f t="shared" si="3"/>
        <v>64</v>
      </c>
    </row>
    <row r="140" spans="1:5" ht="15.75" x14ac:dyDescent="0.25">
      <c r="A140" s="35">
        <v>110</v>
      </c>
      <c r="B140" s="35" t="s">
        <v>472</v>
      </c>
      <c r="C140" s="37">
        <v>250</v>
      </c>
      <c r="D140" s="20">
        <f t="shared" si="2"/>
        <v>125</v>
      </c>
      <c r="E140" s="20">
        <f t="shared" si="3"/>
        <v>125</v>
      </c>
    </row>
    <row r="141" spans="1:5" ht="15.75" x14ac:dyDescent="0.25">
      <c r="A141" s="35">
        <v>111</v>
      </c>
      <c r="B141" s="35" t="s">
        <v>473</v>
      </c>
      <c r="C141" s="37">
        <v>150</v>
      </c>
      <c r="D141" s="13">
        <f t="shared" si="2"/>
        <v>75</v>
      </c>
      <c r="E141" s="20">
        <f t="shared" si="3"/>
        <v>75</v>
      </c>
    </row>
    <row r="142" spans="1:5" ht="15.75" x14ac:dyDescent="0.25">
      <c r="A142" s="35">
        <v>112</v>
      </c>
      <c r="B142" s="35" t="s">
        <v>474</v>
      </c>
      <c r="C142" s="37">
        <v>545</v>
      </c>
      <c r="D142" s="20">
        <f t="shared" si="2"/>
        <v>272.5</v>
      </c>
      <c r="E142" s="20">
        <f t="shared" si="3"/>
        <v>272.5</v>
      </c>
    </row>
    <row r="143" spans="1:5" ht="15.75" x14ac:dyDescent="0.25">
      <c r="A143" s="35">
        <v>113</v>
      </c>
      <c r="B143" s="35" t="s">
        <v>475</v>
      </c>
      <c r="C143" s="37">
        <v>1500</v>
      </c>
      <c r="D143" s="13">
        <f t="shared" si="2"/>
        <v>750</v>
      </c>
      <c r="E143" s="20">
        <f t="shared" si="3"/>
        <v>750</v>
      </c>
    </row>
    <row r="144" spans="1:5" ht="15.75" x14ac:dyDescent="0.25">
      <c r="A144" s="35">
        <v>114</v>
      </c>
      <c r="B144" s="35" t="s">
        <v>476</v>
      </c>
      <c r="C144" s="37">
        <v>1455</v>
      </c>
      <c r="D144" s="20">
        <f t="shared" si="2"/>
        <v>727.5</v>
      </c>
      <c r="E144" s="20">
        <f t="shared" si="3"/>
        <v>727.5</v>
      </c>
    </row>
    <row r="145" spans="1:5" ht="15.75" x14ac:dyDescent="0.25">
      <c r="A145" s="35">
        <v>115</v>
      </c>
      <c r="B145" s="35" t="s">
        <v>425</v>
      </c>
      <c r="C145" s="37">
        <v>675</v>
      </c>
      <c r="D145" s="13">
        <f t="shared" si="2"/>
        <v>337.5</v>
      </c>
      <c r="E145" s="20">
        <f t="shared" si="3"/>
        <v>337.5</v>
      </c>
    </row>
    <row r="146" spans="1:5" ht="15.75" x14ac:dyDescent="0.25">
      <c r="A146" s="35">
        <v>116</v>
      </c>
      <c r="B146" s="35" t="s">
        <v>127</v>
      </c>
      <c r="C146" s="37">
        <v>485</v>
      </c>
      <c r="D146" s="20">
        <f t="shared" si="2"/>
        <v>242.5</v>
      </c>
      <c r="E146" s="20">
        <f t="shared" si="3"/>
        <v>242.5</v>
      </c>
    </row>
    <row r="147" spans="1:5" ht="15.75" x14ac:dyDescent="0.25">
      <c r="A147" s="35">
        <v>117</v>
      </c>
      <c r="B147" s="35" t="s">
        <v>253</v>
      </c>
      <c r="C147" s="37">
        <v>600</v>
      </c>
      <c r="D147" s="13">
        <f t="shared" si="2"/>
        <v>300</v>
      </c>
      <c r="E147" s="20">
        <f t="shared" si="3"/>
        <v>300</v>
      </c>
    </row>
    <row r="148" spans="1:5" s="3" customFormat="1" ht="15.75" x14ac:dyDescent="0.25">
      <c r="A148" s="55">
        <v>118</v>
      </c>
      <c r="B148" s="55" t="s">
        <v>477</v>
      </c>
      <c r="C148" s="45">
        <v>628</v>
      </c>
      <c r="D148" s="20">
        <f t="shared" si="2"/>
        <v>314</v>
      </c>
      <c r="E148" s="20">
        <f t="shared" si="3"/>
        <v>314</v>
      </c>
    </row>
    <row r="149" spans="1:5" ht="15.75" x14ac:dyDescent="0.25">
      <c r="A149" s="35">
        <v>119</v>
      </c>
      <c r="B149" s="35" t="s">
        <v>478</v>
      </c>
      <c r="C149" s="37">
        <v>2000</v>
      </c>
      <c r="D149" s="13">
        <f t="shared" si="2"/>
        <v>1000</v>
      </c>
      <c r="E149" s="20">
        <f t="shared" si="3"/>
        <v>1000</v>
      </c>
    </row>
    <row r="150" spans="1:5" ht="15.75" x14ac:dyDescent="0.25">
      <c r="A150" s="35">
        <v>120</v>
      </c>
      <c r="B150" s="35" t="s">
        <v>479</v>
      </c>
      <c r="C150" s="37">
        <v>500</v>
      </c>
      <c r="D150" s="20">
        <f t="shared" si="2"/>
        <v>250</v>
      </c>
      <c r="E150" s="20">
        <f t="shared" si="3"/>
        <v>250</v>
      </c>
    </row>
    <row r="151" spans="1:5" ht="15.75" x14ac:dyDescent="0.25">
      <c r="A151" s="35">
        <v>121</v>
      </c>
      <c r="B151" s="35" t="s">
        <v>480</v>
      </c>
      <c r="C151" s="37">
        <v>700</v>
      </c>
      <c r="D151" s="13">
        <f t="shared" si="2"/>
        <v>350</v>
      </c>
      <c r="E151" s="20">
        <f t="shared" si="3"/>
        <v>350</v>
      </c>
    </row>
    <row r="152" spans="1:5" ht="15.75" x14ac:dyDescent="0.25">
      <c r="A152" s="35">
        <v>122</v>
      </c>
      <c r="B152" s="35" t="s">
        <v>481</v>
      </c>
      <c r="C152" s="37">
        <v>1100</v>
      </c>
      <c r="D152" s="20">
        <f t="shared" si="2"/>
        <v>550</v>
      </c>
      <c r="E152" s="20">
        <f t="shared" si="3"/>
        <v>550</v>
      </c>
    </row>
    <row r="153" spans="1:5" ht="15.75" x14ac:dyDescent="0.25">
      <c r="A153" s="35">
        <v>123</v>
      </c>
      <c r="B153" s="35" t="s">
        <v>482</v>
      </c>
      <c r="C153" s="37">
        <v>90</v>
      </c>
      <c r="D153" s="13">
        <f t="shared" si="2"/>
        <v>45</v>
      </c>
      <c r="E153" s="20">
        <f t="shared" si="3"/>
        <v>45</v>
      </c>
    </row>
    <row r="154" spans="1:5" ht="15.75" x14ac:dyDescent="0.25">
      <c r="A154" s="35">
        <v>124</v>
      </c>
      <c r="B154" s="35" t="s">
        <v>143</v>
      </c>
      <c r="C154" s="37">
        <v>293</v>
      </c>
      <c r="D154" s="20">
        <f t="shared" si="2"/>
        <v>146.5</v>
      </c>
      <c r="E154" s="20">
        <f t="shared" si="3"/>
        <v>146.5</v>
      </c>
    </row>
    <row r="155" spans="1:5" ht="15.75" x14ac:dyDescent="0.25">
      <c r="A155" s="35" t="s">
        <v>483</v>
      </c>
      <c r="B155" s="35" t="s">
        <v>484</v>
      </c>
      <c r="C155" s="37">
        <v>5000</v>
      </c>
      <c r="D155" s="13">
        <f t="shared" si="2"/>
        <v>2500</v>
      </c>
      <c r="E155" s="20">
        <f t="shared" si="3"/>
        <v>2500</v>
      </c>
    </row>
    <row r="156" spans="1:5" ht="15.75" x14ac:dyDescent="0.25">
      <c r="A156" s="35">
        <v>127</v>
      </c>
      <c r="B156" s="35" t="s">
        <v>485</v>
      </c>
      <c r="C156" s="37">
        <v>28326</v>
      </c>
      <c r="D156" s="20">
        <f t="shared" si="2"/>
        <v>14163</v>
      </c>
      <c r="E156" s="20">
        <f t="shared" si="3"/>
        <v>14163</v>
      </c>
    </row>
    <row r="157" spans="1:5" ht="15.75" x14ac:dyDescent="0.25">
      <c r="A157" s="35">
        <v>128</v>
      </c>
      <c r="B157" s="35" t="s">
        <v>486</v>
      </c>
      <c r="C157" s="37">
        <v>9995</v>
      </c>
      <c r="D157" s="13">
        <f t="shared" si="2"/>
        <v>4997.5</v>
      </c>
      <c r="E157" s="20">
        <f t="shared" si="3"/>
        <v>4997.5</v>
      </c>
    </row>
    <row r="158" spans="1:5" ht="15.75" x14ac:dyDescent="0.25">
      <c r="A158" s="35" t="s">
        <v>487</v>
      </c>
      <c r="B158" s="35" t="s">
        <v>217</v>
      </c>
      <c r="C158" s="37">
        <v>690</v>
      </c>
      <c r="D158" s="20">
        <f t="shared" si="2"/>
        <v>345</v>
      </c>
      <c r="E158" s="20">
        <f t="shared" si="3"/>
        <v>345</v>
      </c>
    </row>
    <row r="159" spans="1:5" ht="15.75" x14ac:dyDescent="0.25">
      <c r="A159" s="35">
        <v>131</v>
      </c>
      <c r="B159" s="35" t="s">
        <v>488</v>
      </c>
      <c r="C159" s="37">
        <v>1300</v>
      </c>
      <c r="D159" s="13">
        <f t="shared" si="2"/>
        <v>650</v>
      </c>
      <c r="E159" s="20">
        <f t="shared" si="3"/>
        <v>650</v>
      </c>
    </row>
    <row r="160" spans="1:5" ht="15.75" x14ac:dyDescent="0.25">
      <c r="A160" s="35">
        <v>132</v>
      </c>
      <c r="B160" s="35" t="s">
        <v>489</v>
      </c>
      <c r="C160" s="37">
        <v>4600</v>
      </c>
      <c r="D160" s="20">
        <f t="shared" si="2"/>
        <v>2300</v>
      </c>
      <c r="E160" s="20">
        <f t="shared" si="3"/>
        <v>2300</v>
      </c>
    </row>
    <row r="161" spans="1:5" ht="15.75" x14ac:dyDescent="0.25">
      <c r="A161" s="35">
        <v>133</v>
      </c>
      <c r="B161" s="35" t="s">
        <v>489</v>
      </c>
      <c r="C161" s="37">
        <v>2300</v>
      </c>
      <c r="D161" s="13">
        <f t="shared" si="2"/>
        <v>1150</v>
      </c>
      <c r="E161" s="20">
        <f t="shared" si="3"/>
        <v>1150</v>
      </c>
    </row>
    <row r="162" spans="1:5" ht="15.75" x14ac:dyDescent="0.25">
      <c r="A162" s="35">
        <v>134</v>
      </c>
      <c r="B162" s="35" t="s">
        <v>217</v>
      </c>
      <c r="C162" s="37">
        <v>197</v>
      </c>
      <c r="D162" s="20">
        <f t="shared" si="2"/>
        <v>98.5</v>
      </c>
      <c r="E162" s="20">
        <f t="shared" si="3"/>
        <v>98.5</v>
      </c>
    </row>
    <row r="163" spans="1:5" ht="15.75" x14ac:dyDescent="0.25">
      <c r="A163" s="35" t="s">
        <v>125</v>
      </c>
      <c r="B163" s="55" t="s">
        <v>497</v>
      </c>
      <c r="C163" s="45">
        <v>121</v>
      </c>
      <c r="D163" s="13">
        <f t="shared" si="2"/>
        <v>60.5</v>
      </c>
      <c r="E163" s="20">
        <f t="shared" si="3"/>
        <v>60.5</v>
      </c>
    </row>
    <row r="164" spans="1:5" ht="15.75" x14ac:dyDescent="0.25">
      <c r="A164" s="35" t="s">
        <v>498</v>
      </c>
      <c r="B164" s="55" t="s">
        <v>499</v>
      </c>
      <c r="C164" s="45">
        <v>131</v>
      </c>
      <c r="D164" s="20">
        <f t="shared" si="2"/>
        <v>65.5</v>
      </c>
      <c r="E164" s="20">
        <f t="shared" si="3"/>
        <v>65.5</v>
      </c>
    </row>
    <row r="165" spans="1:5" ht="15.75" x14ac:dyDescent="0.25">
      <c r="A165" s="35" t="s">
        <v>126</v>
      </c>
      <c r="B165" s="55" t="s">
        <v>500</v>
      </c>
      <c r="C165" s="45">
        <v>368</v>
      </c>
      <c r="D165" s="13">
        <f t="shared" ref="D165:D178" si="4">C165*0.5</f>
        <v>184</v>
      </c>
      <c r="E165" s="20">
        <f t="shared" ref="E165:E178" si="5">C165-D165</f>
        <v>184</v>
      </c>
    </row>
    <row r="166" spans="1:5" ht="15.75" x14ac:dyDescent="0.25">
      <c r="A166" s="35" t="s">
        <v>501</v>
      </c>
      <c r="B166" s="55" t="s">
        <v>412</v>
      </c>
      <c r="C166" s="45">
        <v>100</v>
      </c>
      <c r="D166" s="20">
        <f t="shared" si="4"/>
        <v>50</v>
      </c>
      <c r="E166" s="20">
        <f t="shared" si="5"/>
        <v>50</v>
      </c>
    </row>
    <row r="167" spans="1:5" ht="15.75" x14ac:dyDescent="0.25">
      <c r="A167" s="35" t="s">
        <v>502</v>
      </c>
      <c r="B167" s="55" t="s">
        <v>412</v>
      </c>
      <c r="C167" s="45">
        <v>102</v>
      </c>
      <c r="D167" s="13">
        <f t="shared" si="4"/>
        <v>51</v>
      </c>
      <c r="E167" s="20">
        <f t="shared" si="5"/>
        <v>51</v>
      </c>
    </row>
    <row r="168" spans="1:5" ht="15.75" x14ac:dyDescent="0.25">
      <c r="A168" s="35" t="s">
        <v>503</v>
      </c>
      <c r="B168" s="55" t="s">
        <v>413</v>
      </c>
      <c r="C168" s="45">
        <v>249</v>
      </c>
      <c r="D168" s="20">
        <f t="shared" si="4"/>
        <v>124.5</v>
      </c>
      <c r="E168" s="20">
        <f t="shared" si="5"/>
        <v>124.5</v>
      </c>
    </row>
    <row r="169" spans="1:5" ht="15.75" x14ac:dyDescent="0.25">
      <c r="A169" s="35" t="s">
        <v>128</v>
      </c>
      <c r="B169" s="55" t="s">
        <v>506</v>
      </c>
      <c r="C169" s="45">
        <v>109</v>
      </c>
      <c r="D169" s="13">
        <f t="shared" si="4"/>
        <v>54.5</v>
      </c>
      <c r="E169" s="20">
        <f t="shared" si="5"/>
        <v>54.5</v>
      </c>
    </row>
    <row r="170" spans="1:5" ht="15.75" x14ac:dyDescent="0.25">
      <c r="A170" s="35" t="s">
        <v>504</v>
      </c>
      <c r="B170" s="55" t="s">
        <v>505</v>
      </c>
      <c r="C170" s="45">
        <v>109</v>
      </c>
      <c r="D170" s="20">
        <f t="shared" si="4"/>
        <v>54.5</v>
      </c>
      <c r="E170" s="20">
        <f t="shared" si="5"/>
        <v>54.5</v>
      </c>
    </row>
    <row r="171" spans="1:5" ht="15.75" x14ac:dyDescent="0.25">
      <c r="A171" s="35" t="s">
        <v>507</v>
      </c>
      <c r="B171" s="55" t="s">
        <v>508</v>
      </c>
      <c r="C171" s="45">
        <v>857</v>
      </c>
      <c r="D171" s="13">
        <f t="shared" si="4"/>
        <v>428.5</v>
      </c>
      <c r="E171" s="20">
        <f t="shared" si="5"/>
        <v>428.5</v>
      </c>
    </row>
    <row r="172" spans="1:5" ht="15.75" x14ac:dyDescent="0.25">
      <c r="A172" s="35" t="s">
        <v>509</v>
      </c>
      <c r="B172" s="55" t="s">
        <v>443</v>
      </c>
      <c r="C172" s="45">
        <v>61</v>
      </c>
      <c r="D172" s="20">
        <f t="shared" si="4"/>
        <v>30.5</v>
      </c>
      <c r="E172" s="20">
        <f t="shared" si="5"/>
        <v>30.5</v>
      </c>
    </row>
    <row r="173" spans="1:5" ht="15.75" x14ac:dyDescent="0.25">
      <c r="A173" s="35" t="s">
        <v>129</v>
      </c>
      <c r="B173" s="55" t="s">
        <v>443</v>
      </c>
      <c r="C173" s="45">
        <v>61</v>
      </c>
      <c r="D173" s="13">
        <f t="shared" si="4"/>
        <v>30.5</v>
      </c>
      <c r="E173" s="20">
        <f t="shared" si="5"/>
        <v>30.5</v>
      </c>
    </row>
    <row r="174" spans="1:5" ht="15.75" x14ac:dyDescent="0.25">
      <c r="A174" s="35" t="s">
        <v>510</v>
      </c>
      <c r="B174" s="55" t="s">
        <v>219</v>
      </c>
      <c r="C174" s="45">
        <v>336</v>
      </c>
      <c r="D174" s="20">
        <f t="shared" si="4"/>
        <v>168</v>
      </c>
      <c r="E174" s="20">
        <f t="shared" si="5"/>
        <v>168</v>
      </c>
    </row>
    <row r="175" spans="1:5" ht="15.75" x14ac:dyDescent="0.25">
      <c r="A175" s="35" t="s">
        <v>511</v>
      </c>
      <c r="B175" s="55" t="s">
        <v>499</v>
      </c>
      <c r="C175" s="45">
        <v>165</v>
      </c>
      <c r="D175" s="13">
        <f t="shared" si="4"/>
        <v>82.5</v>
      </c>
      <c r="E175" s="20">
        <f t="shared" si="5"/>
        <v>82.5</v>
      </c>
    </row>
    <row r="176" spans="1:5" ht="15.75" x14ac:dyDescent="0.25">
      <c r="A176" s="35" t="s">
        <v>512</v>
      </c>
      <c r="B176" s="55" t="s">
        <v>499</v>
      </c>
      <c r="C176" s="45">
        <v>221</v>
      </c>
      <c r="D176" s="20">
        <f t="shared" si="4"/>
        <v>110.5</v>
      </c>
      <c r="E176" s="20">
        <f t="shared" si="5"/>
        <v>110.5</v>
      </c>
    </row>
    <row r="177" spans="1:6" ht="15.75" x14ac:dyDescent="0.25">
      <c r="A177" s="35" t="s">
        <v>513</v>
      </c>
      <c r="B177" s="55" t="s">
        <v>412</v>
      </c>
      <c r="C177" s="45">
        <v>144</v>
      </c>
      <c r="D177" s="13">
        <f t="shared" si="4"/>
        <v>72</v>
      </c>
      <c r="E177" s="20">
        <f t="shared" si="5"/>
        <v>72</v>
      </c>
    </row>
    <row r="178" spans="1:6" ht="15.75" x14ac:dyDescent="0.25">
      <c r="A178" s="35" t="s">
        <v>514</v>
      </c>
      <c r="B178" s="55" t="s">
        <v>515</v>
      </c>
      <c r="C178" s="45">
        <v>266</v>
      </c>
      <c r="D178" s="20">
        <f t="shared" si="4"/>
        <v>133</v>
      </c>
      <c r="E178" s="20">
        <f t="shared" si="5"/>
        <v>133</v>
      </c>
    </row>
    <row r="179" spans="1:6" ht="15.75" x14ac:dyDescent="0.25">
      <c r="A179" s="56">
        <v>10140002</v>
      </c>
      <c r="B179" s="57" t="s">
        <v>516</v>
      </c>
      <c r="C179" s="58">
        <v>4850</v>
      </c>
      <c r="D179" s="13">
        <v>485</v>
      </c>
      <c r="E179" s="20">
        <v>4042</v>
      </c>
    </row>
    <row r="180" spans="1:6" ht="31.5" x14ac:dyDescent="0.25">
      <c r="A180" s="57" t="s">
        <v>517</v>
      </c>
      <c r="B180" s="59" t="s">
        <v>518</v>
      </c>
      <c r="C180" s="58">
        <v>300</v>
      </c>
      <c r="D180" s="13">
        <f>C180*0.5</f>
        <v>150</v>
      </c>
      <c r="E180" s="20">
        <f>C180-D180</f>
        <v>150</v>
      </c>
    </row>
    <row r="181" spans="1:6" ht="15.75" x14ac:dyDescent="0.25">
      <c r="A181" s="35" t="s">
        <v>519</v>
      </c>
      <c r="B181" s="55" t="s">
        <v>520</v>
      </c>
      <c r="C181" s="45">
        <v>570</v>
      </c>
      <c r="D181" s="13">
        <f>C181*0.5</f>
        <v>285</v>
      </c>
      <c r="E181" s="20">
        <f>C181-D181</f>
        <v>285</v>
      </c>
    </row>
    <row r="182" spans="1:6" ht="15.75" x14ac:dyDescent="0.25">
      <c r="A182" s="35" t="s">
        <v>521</v>
      </c>
      <c r="B182" s="55" t="s">
        <v>522</v>
      </c>
      <c r="C182" s="45">
        <v>1250</v>
      </c>
      <c r="D182" s="13">
        <f>C182*0.5</f>
        <v>625</v>
      </c>
      <c r="E182" s="20">
        <f>C182-D182</f>
        <v>625</v>
      </c>
    </row>
    <row r="183" spans="1:6" ht="15.75" x14ac:dyDescent="0.25">
      <c r="A183" s="35" t="s">
        <v>123</v>
      </c>
      <c r="B183" s="55" t="s">
        <v>523</v>
      </c>
      <c r="C183" s="45">
        <v>550</v>
      </c>
      <c r="D183" s="13">
        <f>C183*0.5</f>
        <v>275</v>
      </c>
      <c r="E183" s="20">
        <f>C183-D183</f>
        <v>275</v>
      </c>
    </row>
    <row r="184" spans="1:6" ht="15.75" x14ac:dyDescent="0.25">
      <c r="A184" s="68" t="s">
        <v>678</v>
      </c>
      <c r="B184" s="69"/>
      <c r="C184" s="38">
        <f>SUM(C4:C183)</f>
        <v>170301.09</v>
      </c>
      <c r="D184" s="38">
        <f>SUM(D4:D183)</f>
        <v>76932.205000000002</v>
      </c>
      <c r="E184" s="60">
        <f>SUM(E4:E183)</f>
        <v>85942.205000000002</v>
      </c>
    </row>
    <row r="187" spans="1:6" ht="15" customHeight="1" x14ac:dyDescent="0.25">
      <c r="A187" s="70" t="s">
        <v>683</v>
      </c>
      <c r="B187" s="70"/>
      <c r="C187" s="70"/>
      <c r="D187" s="61"/>
      <c r="E187"/>
    </row>
    <row r="188" spans="1:6" ht="18.75" x14ac:dyDescent="0.3">
      <c r="A188" s="70"/>
      <c r="B188" s="70"/>
      <c r="C188" s="70"/>
      <c r="D188" s="61" t="s">
        <v>684</v>
      </c>
      <c r="E188" s="4"/>
      <c r="F188" s="4"/>
    </row>
    <row r="189" spans="1:6" x14ac:dyDescent="0.25">
      <c r="E189"/>
    </row>
    <row r="190" spans="1:6" x14ac:dyDescent="0.25">
      <c r="E190"/>
    </row>
    <row r="191" spans="1:6" ht="15" customHeight="1" x14ac:dyDescent="0.3">
      <c r="A191" s="71"/>
      <c r="B191" s="71"/>
      <c r="C191" s="71"/>
      <c r="D191" s="4"/>
      <c r="E191" s="4"/>
    </row>
    <row r="192" spans="1:6" ht="18.75" x14ac:dyDescent="0.3">
      <c r="A192" s="71"/>
      <c r="B192" s="71"/>
      <c r="C192" s="71"/>
      <c r="D192" s="4"/>
      <c r="E192" s="4"/>
    </row>
  </sheetData>
  <mergeCells count="5">
    <mergeCell ref="D1:E1"/>
    <mergeCell ref="A184:B184"/>
    <mergeCell ref="A187:C188"/>
    <mergeCell ref="A191:C192"/>
    <mergeCell ref="A2:E2"/>
  </mergeCells>
  <pageMargins left="0.25" right="0.25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4"/>
  <sheetViews>
    <sheetView tabSelected="1" topLeftCell="A10" zoomScaleNormal="100" workbookViewId="0">
      <selection activeCell="E6" sqref="E6"/>
    </sheetView>
  </sheetViews>
  <sheetFormatPr defaultRowHeight="15.75" x14ac:dyDescent="0.25"/>
  <cols>
    <col min="1" max="1" width="4" style="7" customWidth="1"/>
    <col min="2" max="2" width="24.5703125" style="7" customWidth="1"/>
    <col min="3" max="3" width="28.5703125" style="7" customWidth="1"/>
    <col min="4" max="4" width="13.5703125" style="7" customWidth="1"/>
    <col min="5" max="5" width="9.140625" style="7"/>
    <col min="6" max="6" width="15.140625" style="7" customWidth="1"/>
    <col min="7" max="16384" width="9.140625" style="7"/>
  </cols>
  <sheetData>
    <row r="1" spans="1:8" ht="34.5" customHeight="1" x14ac:dyDescent="0.25">
      <c r="D1" s="66" t="s">
        <v>688</v>
      </c>
      <c r="E1" s="66"/>
      <c r="F1" s="66"/>
    </row>
    <row r="2" spans="1:8" ht="19.5" customHeight="1" x14ac:dyDescent="0.25">
      <c r="E2" s="6"/>
      <c r="F2" s="6"/>
    </row>
    <row r="3" spans="1:8" x14ac:dyDescent="0.25">
      <c r="B3" s="73" t="s">
        <v>679</v>
      </c>
      <c r="C3" s="74"/>
      <c r="D3" s="74"/>
      <c r="E3" s="74"/>
      <c r="F3" s="74"/>
    </row>
    <row r="4" spans="1:8" x14ac:dyDescent="0.25">
      <c r="H4" s="33"/>
    </row>
    <row r="5" spans="1:8" ht="43.5" customHeight="1" x14ac:dyDescent="0.25">
      <c r="C5" s="75" t="s">
        <v>551</v>
      </c>
      <c r="D5" s="75"/>
    </row>
    <row r="6" spans="1:8" ht="35.1" customHeight="1" x14ac:dyDescent="0.25">
      <c r="A6" s="9" t="s">
        <v>0</v>
      </c>
      <c r="B6" s="10" t="s">
        <v>490</v>
      </c>
      <c r="C6" s="35" t="s">
        <v>2</v>
      </c>
      <c r="D6" s="10" t="s">
        <v>491</v>
      </c>
      <c r="E6" s="9" t="s">
        <v>355</v>
      </c>
      <c r="F6" s="10" t="s">
        <v>492</v>
      </c>
    </row>
    <row r="7" spans="1:8" x14ac:dyDescent="0.25">
      <c r="A7" s="36">
        <v>1</v>
      </c>
      <c r="B7" s="35">
        <v>1130069</v>
      </c>
      <c r="C7" s="36" t="s">
        <v>454</v>
      </c>
      <c r="D7" s="37">
        <v>7</v>
      </c>
      <c r="E7" s="38">
        <f>D7*0.5</f>
        <v>3.5</v>
      </c>
      <c r="F7" s="38">
        <f>D7-E7</f>
        <v>3.5</v>
      </c>
    </row>
    <row r="8" spans="1:8" x14ac:dyDescent="0.25">
      <c r="A8" s="36">
        <v>2</v>
      </c>
      <c r="B8" s="35">
        <v>1130070</v>
      </c>
      <c r="C8" s="36" t="s">
        <v>377</v>
      </c>
      <c r="D8" s="37">
        <v>89</v>
      </c>
      <c r="E8" s="38">
        <f>D8*0.5</f>
        <v>44.5</v>
      </c>
      <c r="F8" s="38">
        <f>D8-E8</f>
        <v>44.5</v>
      </c>
    </row>
    <row r="9" spans="1:8" x14ac:dyDescent="0.25">
      <c r="A9" s="36">
        <v>3</v>
      </c>
      <c r="B9" s="35">
        <v>1130071</v>
      </c>
      <c r="C9" s="36" t="s">
        <v>371</v>
      </c>
      <c r="D9" s="37">
        <v>16</v>
      </c>
      <c r="E9" s="38">
        <f>D9*0.5</f>
        <v>8</v>
      </c>
      <c r="F9" s="38">
        <f>D9-E9</f>
        <v>8</v>
      </c>
    </row>
    <row r="10" spans="1:8" x14ac:dyDescent="0.25">
      <c r="A10" s="36">
        <v>4</v>
      </c>
      <c r="B10" s="35">
        <v>1137094</v>
      </c>
      <c r="C10" s="36" t="s">
        <v>130</v>
      </c>
      <c r="D10" s="37">
        <v>8</v>
      </c>
      <c r="E10" s="38">
        <f>D10*0.5</f>
        <v>4</v>
      </c>
      <c r="F10" s="38">
        <f>D10-E10</f>
        <v>4</v>
      </c>
    </row>
    <row r="12" spans="1:8" ht="14.45" customHeight="1" x14ac:dyDescent="0.25">
      <c r="C12" s="75" t="s">
        <v>552</v>
      </c>
      <c r="D12" s="75"/>
    </row>
    <row r="13" spans="1:8" ht="39.75" customHeight="1" x14ac:dyDescent="0.25">
      <c r="C13" s="72"/>
      <c r="D13" s="72"/>
    </row>
    <row r="14" spans="1:8" ht="39.950000000000003" customHeight="1" x14ac:dyDescent="0.25">
      <c r="A14" s="9" t="s">
        <v>0</v>
      </c>
      <c r="B14" s="10" t="s">
        <v>490</v>
      </c>
      <c r="C14" s="35" t="s">
        <v>2</v>
      </c>
      <c r="D14" s="10" t="s">
        <v>491</v>
      </c>
      <c r="E14" s="9" t="s">
        <v>355</v>
      </c>
      <c r="F14" s="10" t="s">
        <v>492</v>
      </c>
    </row>
    <row r="15" spans="1:8" x14ac:dyDescent="0.25">
      <c r="A15" s="36">
        <v>1</v>
      </c>
      <c r="B15" s="35">
        <v>1136002</v>
      </c>
      <c r="C15" s="39" t="s">
        <v>371</v>
      </c>
      <c r="D15" s="13">
        <v>108</v>
      </c>
      <c r="E15" s="38">
        <f>D15*0.5</f>
        <v>54</v>
      </c>
      <c r="F15" s="38">
        <f>D15-E15</f>
        <v>54</v>
      </c>
    </row>
    <row r="16" spans="1:8" x14ac:dyDescent="0.25">
      <c r="A16" s="36">
        <v>2</v>
      </c>
      <c r="B16" s="35">
        <v>1136003</v>
      </c>
      <c r="C16" s="39" t="s">
        <v>371</v>
      </c>
      <c r="D16" s="13">
        <v>57</v>
      </c>
      <c r="E16" s="38">
        <f>D16*0.5</f>
        <v>28.5</v>
      </c>
      <c r="F16" s="38">
        <f>D16-E16</f>
        <v>28.5</v>
      </c>
    </row>
    <row r="17" spans="1:6" x14ac:dyDescent="0.25">
      <c r="A17" s="36">
        <v>3</v>
      </c>
      <c r="B17" s="35">
        <v>1136004</v>
      </c>
      <c r="C17" s="39" t="s">
        <v>390</v>
      </c>
      <c r="D17" s="13">
        <v>29</v>
      </c>
      <c r="E17" s="38">
        <f t="shared" ref="E17:E25" si="0">D17*0.5</f>
        <v>14.5</v>
      </c>
      <c r="F17" s="38">
        <f t="shared" ref="F17:F25" si="1">D17-E17</f>
        <v>14.5</v>
      </c>
    </row>
    <row r="18" spans="1:6" x14ac:dyDescent="0.25">
      <c r="A18" s="36">
        <v>4</v>
      </c>
      <c r="B18" s="35">
        <v>1136005</v>
      </c>
      <c r="C18" s="39" t="s">
        <v>287</v>
      </c>
      <c r="D18" s="13">
        <v>32</v>
      </c>
      <c r="E18" s="38">
        <f t="shared" si="0"/>
        <v>16</v>
      </c>
      <c r="F18" s="38">
        <f t="shared" si="1"/>
        <v>16</v>
      </c>
    </row>
    <row r="19" spans="1:6" x14ac:dyDescent="0.25">
      <c r="A19" s="36">
        <v>5</v>
      </c>
      <c r="B19" s="35">
        <v>1136007</v>
      </c>
      <c r="C19" s="39" t="s">
        <v>553</v>
      </c>
      <c r="D19" s="13">
        <v>84</v>
      </c>
      <c r="E19" s="38">
        <f t="shared" si="0"/>
        <v>42</v>
      </c>
      <c r="F19" s="38">
        <f t="shared" si="1"/>
        <v>42</v>
      </c>
    </row>
    <row r="20" spans="1:6" x14ac:dyDescent="0.25">
      <c r="A20" s="36">
        <v>6</v>
      </c>
      <c r="B20" s="35">
        <v>1136008</v>
      </c>
      <c r="C20" s="39" t="s">
        <v>554</v>
      </c>
      <c r="D20" s="13">
        <v>5</v>
      </c>
      <c r="E20" s="38">
        <f t="shared" si="0"/>
        <v>2.5</v>
      </c>
      <c r="F20" s="38">
        <f t="shared" si="1"/>
        <v>2.5</v>
      </c>
    </row>
    <row r="21" spans="1:6" x14ac:dyDescent="0.25">
      <c r="A21" s="36">
        <v>7</v>
      </c>
      <c r="B21" s="35">
        <v>1136011</v>
      </c>
      <c r="C21" s="39" t="s">
        <v>70</v>
      </c>
      <c r="D21" s="13">
        <v>19</v>
      </c>
      <c r="E21" s="38">
        <f t="shared" si="0"/>
        <v>9.5</v>
      </c>
      <c r="F21" s="38">
        <f t="shared" si="1"/>
        <v>9.5</v>
      </c>
    </row>
    <row r="22" spans="1:6" x14ac:dyDescent="0.25">
      <c r="A22" s="36">
        <v>8</v>
      </c>
      <c r="B22" s="35">
        <v>1136012</v>
      </c>
      <c r="C22" s="39" t="s">
        <v>555</v>
      </c>
      <c r="D22" s="13">
        <v>8</v>
      </c>
      <c r="E22" s="38">
        <f t="shared" si="0"/>
        <v>4</v>
      </c>
      <c r="F22" s="38">
        <f t="shared" si="1"/>
        <v>4</v>
      </c>
    </row>
    <row r="23" spans="1:6" x14ac:dyDescent="0.25">
      <c r="A23" s="36">
        <v>9</v>
      </c>
      <c r="B23" s="35">
        <v>1136013</v>
      </c>
      <c r="C23" s="39" t="s">
        <v>437</v>
      </c>
      <c r="D23" s="13">
        <v>307</v>
      </c>
      <c r="E23" s="38">
        <f t="shared" si="0"/>
        <v>153.5</v>
      </c>
      <c r="F23" s="38">
        <f t="shared" si="1"/>
        <v>153.5</v>
      </c>
    </row>
    <row r="24" spans="1:6" x14ac:dyDescent="0.25">
      <c r="A24" s="36">
        <v>10</v>
      </c>
      <c r="B24" s="35">
        <v>1136015</v>
      </c>
      <c r="C24" s="39" t="s">
        <v>143</v>
      </c>
      <c r="D24" s="13">
        <v>55</v>
      </c>
      <c r="E24" s="38">
        <f t="shared" si="0"/>
        <v>27.5</v>
      </c>
      <c r="F24" s="38">
        <f t="shared" si="1"/>
        <v>27.5</v>
      </c>
    </row>
    <row r="25" spans="1:6" x14ac:dyDescent="0.25">
      <c r="A25" s="36">
        <v>11</v>
      </c>
      <c r="B25" s="35">
        <v>1136014</v>
      </c>
      <c r="C25" s="39" t="s">
        <v>556</v>
      </c>
      <c r="D25" s="13">
        <v>28</v>
      </c>
      <c r="E25" s="38">
        <f t="shared" si="0"/>
        <v>14</v>
      </c>
      <c r="F25" s="38">
        <f t="shared" si="1"/>
        <v>14</v>
      </c>
    </row>
    <row r="27" spans="1:6" x14ac:dyDescent="0.25">
      <c r="C27" s="75" t="s">
        <v>557</v>
      </c>
      <c r="D27" s="75"/>
    </row>
    <row r="28" spans="1:6" ht="37.5" customHeight="1" x14ac:dyDescent="0.25">
      <c r="C28" s="72"/>
      <c r="D28" s="72"/>
    </row>
    <row r="29" spans="1:6" ht="39.6" customHeight="1" x14ac:dyDescent="0.25">
      <c r="A29" s="9" t="s">
        <v>0</v>
      </c>
      <c r="B29" s="10" t="s">
        <v>490</v>
      </c>
      <c r="C29" s="9" t="s">
        <v>2</v>
      </c>
      <c r="D29" s="10" t="s">
        <v>491</v>
      </c>
      <c r="E29" s="9" t="s">
        <v>355</v>
      </c>
      <c r="F29" s="10" t="s">
        <v>492</v>
      </c>
    </row>
    <row r="30" spans="1:6" x14ac:dyDescent="0.25">
      <c r="A30" s="36">
        <v>1</v>
      </c>
      <c r="B30" s="35">
        <v>1136001</v>
      </c>
      <c r="C30" s="36" t="s">
        <v>558</v>
      </c>
      <c r="D30" s="37">
        <v>643</v>
      </c>
      <c r="E30" s="13">
        <f t="shared" ref="E30:E36" si="2">D30*0.5</f>
        <v>321.5</v>
      </c>
      <c r="F30" s="13">
        <f t="shared" ref="F30:F36" si="3">D30-E30</f>
        <v>321.5</v>
      </c>
    </row>
    <row r="31" spans="1:6" x14ac:dyDescent="0.25">
      <c r="A31" s="36">
        <v>2</v>
      </c>
      <c r="B31" s="35">
        <v>1136002</v>
      </c>
      <c r="C31" s="36" t="s">
        <v>371</v>
      </c>
      <c r="D31" s="37">
        <v>123</v>
      </c>
      <c r="E31" s="13">
        <f t="shared" si="2"/>
        <v>61.5</v>
      </c>
      <c r="F31" s="13">
        <f t="shared" si="3"/>
        <v>61.5</v>
      </c>
    </row>
    <row r="32" spans="1:6" x14ac:dyDescent="0.25">
      <c r="A32" s="36">
        <v>3</v>
      </c>
      <c r="B32" s="35">
        <v>1136003</v>
      </c>
      <c r="C32" s="36" t="s">
        <v>559</v>
      </c>
      <c r="D32" s="37">
        <v>32</v>
      </c>
      <c r="E32" s="13">
        <f t="shared" si="2"/>
        <v>16</v>
      </c>
      <c r="F32" s="13">
        <f t="shared" si="3"/>
        <v>16</v>
      </c>
    </row>
    <row r="33" spans="1:6" x14ac:dyDescent="0.25">
      <c r="A33" s="36">
        <v>4</v>
      </c>
      <c r="B33" s="35">
        <v>1136004</v>
      </c>
      <c r="C33" s="36" t="s">
        <v>373</v>
      </c>
      <c r="D33" s="37">
        <v>112</v>
      </c>
      <c r="E33" s="13">
        <f t="shared" si="2"/>
        <v>56</v>
      </c>
      <c r="F33" s="13">
        <f t="shared" si="3"/>
        <v>56</v>
      </c>
    </row>
    <row r="34" spans="1:6" x14ac:dyDescent="0.25">
      <c r="A34" s="36">
        <v>5</v>
      </c>
      <c r="B34" s="35">
        <v>1136005</v>
      </c>
      <c r="C34" s="36" t="s">
        <v>560</v>
      </c>
      <c r="D34" s="37">
        <v>96</v>
      </c>
      <c r="E34" s="13">
        <f t="shared" si="2"/>
        <v>48</v>
      </c>
      <c r="F34" s="13">
        <f t="shared" si="3"/>
        <v>48</v>
      </c>
    </row>
    <row r="35" spans="1:6" x14ac:dyDescent="0.25">
      <c r="A35" s="36">
        <v>6</v>
      </c>
      <c r="B35" s="35">
        <v>1136007</v>
      </c>
      <c r="C35" s="36" t="s">
        <v>561</v>
      </c>
      <c r="D35" s="37">
        <v>89</v>
      </c>
      <c r="E35" s="13">
        <f t="shared" si="2"/>
        <v>44.5</v>
      </c>
      <c r="F35" s="13">
        <f t="shared" si="3"/>
        <v>44.5</v>
      </c>
    </row>
    <row r="36" spans="1:6" x14ac:dyDescent="0.25">
      <c r="A36" s="36">
        <v>7</v>
      </c>
      <c r="B36" s="35">
        <v>11360011</v>
      </c>
      <c r="C36" s="36" t="s">
        <v>562</v>
      </c>
      <c r="D36" s="37">
        <v>80</v>
      </c>
      <c r="E36" s="13">
        <f t="shared" si="2"/>
        <v>40</v>
      </c>
      <c r="F36" s="13">
        <f t="shared" si="3"/>
        <v>40</v>
      </c>
    </row>
    <row r="37" spans="1:6" x14ac:dyDescent="0.25">
      <c r="C37" s="75" t="s">
        <v>563</v>
      </c>
      <c r="D37" s="75"/>
    </row>
    <row r="38" spans="1:6" ht="33.75" customHeight="1" x14ac:dyDescent="0.25">
      <c r="C38" s="72"/>
      <c r="D38" s="72"/>
    </row>
    <row r="39" spans="1:6" ht="35.1" customHeight="1" x14ac:dyDescent="0.25">
      <c r="A39" s="9" t="s">
        <v>0</v>
      </c>
      <c r="B39" s="10" t="s">
        <v>490</v>
      </c>
      <c r="C39" s="35" t="s">
        <v>2</v>
      </c>
      <c r="D39" s="10" t="s">
        <v>491</v>
      </c>
      <c r="E39" s="9" t="s">
        <v>355</v>
      </c>
      <c r="F39" s="10" t="s">
        <v>492</v>
      </c>
    </row>
    <row r="40" spans="1:6" x14ac:dyDescent="0.25">
      <c r="A40" s="36">
        <v>1</v>
      </c>
      <c r="B40" s="35">
        <v>1136005</v>
      </c>
      <c r="C40" s="36" t="s">
        <v>454</v>
      </c>
      <c r="D40" s="37">
        <v>34</v>
      </c>
      <c r="E40" s="38">
        <f>D40*0.5</f>
        <v>17</v>
      </c>
      <c r="F40" s="38">
        <f>D40-E40</f>
        <v>17</v>
      </c>
    </row>
    <row r="41" spans="1:6" x14ac:dyDescent="0.25">
      <c r="A41" s="36">
        <v>2</v>
      </c>
      <c r="B41" s="35">
        <v>1136006</v>
      </c>
      <c r="C41" s="36" t="s">
        <v>564</v>
      </c>
      <c r="D41" s="37">
        <v>67</v>
      </c>
      <c r="E41" s="38">
        <f>D41*0.5</f>
        <v>33.5</v>
      </c>
      <c r="F41" s="38">
        <f>D41-E41</f>
        <v>33.5</v>
      </c>
    </row>
    <row r="42" spans="1:6" x14ac:dyDescent="0.25">
      <c r="A42" s="36">
        <v>3</v>
      </c>
      <c r="B42" s="35">
        <v>1136008</v>
      </c>
      <c r="C42" s="36" t="s">
        <v>143</v>
      </c>
      <c r="D42" s="37">
        <v>56</v>
      </c>
      <c r="E42" s="38">
        <f t="shared" ref="E42:E47" si="4">D42*0.5</f>
        <v>28</v>
      </c>
      <c r="F42" s="38">
        <f t="shared" ref="F42:F47" si="5">D42-E42</f>
        <v>28</v>
      </c>
    </row>
    <row r="43" spans="1:6" x14ac:dyDescent="0.25">
      <c r="A43" s="36">
        <v>4</v>
      </c>
      <c r="B43" s="35">
        <v>1136009</v>
      </c>
      <c r="C43" s="36" t="s">
        <v>287</v>
      </c>
      <c r="D43" s="37">
        <v>31</v>
      </c>
      <c r="E43" s="38">
        <f t="shared" si="4"/>
        <v>15.5</v>
      </c>
      <c r="F43" s="38">
        <f t="shared" si="5"/>
        <v>15.5</v>
      </c>
    </row>
    <row r="44" spans="1:6" x14ac:dyDescent="0.25">
      <c r="A44" s="36">
        <v>5</v>
      </c>
      <c r="B44" s="35">
        <v>1136010</v>
      </c>
      <c r="C44" s="36" t="s">
        <v>437</v>
      </c>
      <c r="D44" s="37">
        <v>102</v>
      </c>
      <c r="E44" s="38">
        <f t="shared" si="4"/>
        <v>51</v>
      </c>
      <c r="F44" s="38">
        <f t="shared" si="5"/>
        <v>51</v>
      </c>
    </row>
    <row r="45" spans="1:6" x14ac:dyDescent="0.25">
      <c r="A45" s="36">
        <v>6</v>
      </c>
      <c r="B45" s="35">
        <v>1136011</v>
      </c>
      <c r="C45" s="36" t="s">
        <v>565</v>
      </c>
      <c r="D45" s="37">
        <v>234</v>
      </c>
      <c r="E45" s="38">
        <f t="shared" si="4"/>
        <v>117</v>
      </c>
      <c r="F45" s="38">
        <f t="shared" si="5"/>
        <v>117</v>
      </c>
    </row>
    <row r="46" spans="1:6" x14ac:dyDescent="0.25">
      <c r="A46" s="36">
        <v>7</v>
      </c>
      <c r="B46" s="35">
        <v>1136012</v>
      </c>
      <c r="C46" s="36" t="s">
        <v>377</v>
      </c>
      <c r="D46" s="37">
        <v>79</v>
      </c>
      <c r="E46" s="38">
        <f t="shared" si="4"/>
        <v>39.5</v>
      </c>
      <c r="F46" s="38">
        <f t="shared" si="5"/>
        <v>39.5</v>
      </c>
    </row>
    <row r="47" spans="1:6" x14ac:dyDescent="0.25">
      <c r="A47" s="36">
        <v>8</v>
      </c>
      <c r="B47" s="35">
        <v>1136013</v>
      </c>
      <c r="C47" s="36" t="s">
        <v>124</v>
      </c>
      <c r="D47" s="37">
        <v>197</v>
      </c>
      <c r="E47" s="38">
        <f t="shared" si="4"/>
        <v>98.5</v>
      </c>
      <c r="F47" s="38">
        <f t="shared" si="5"/>
        <v>98.5</v>
      </c>
    </row>
    <row r="48" spans="1:6" x14ac:dyDescent="0.25">
      <c r="C48" s="75" t="s">
        <v>566</v>
      </c>
      <c r="D48" s="75"/>
    </row>
    <row r="49" spans="1:6" ht="40.5" customHeight="1" x14ac:dyDescent="0.25">
      <c r="C49" s="72"/>
      <c r="D49" s="72"/>
    </row>
    <row r="50" spans="1:6" ht="34.5" customHeight="1" x14ac:dyDescent="0.25">
      <c r="A50" s="9" t="s">
        <v>0</v>
      </c>
      <c r="B50" s="10" t="s">
        <v>490</v>
      </c>
      <c r="C50" s="35" t="s">
        <v>2</v>
      </c>
      <c r="D50" s="10" t="s">
        <v>491</v>
      </c>
      <c r="E50" s="9" t="s">
        <v>355</v>
      </c>
      <c r="F50" s="10" t="s">
        <v>492</v>
      </c>
    </row>
    <row r="51" spans="1:6" x14ac:dyDescent="0.25">
      <c r="A51" s="36">
        <v>1</v>
      </c>
      <c r="B51" s="35">
        <v>1136003</v>
      </c>
      <c r="C51" s="36" t="s">
        <v>371</v>
      </c>
      <c r="D51" s="37">
        <v>93</v>
      </c>
      <c r="E51" s="38">
        <f>D51*0.5</f>
        <v>46.5</v>
      </c>
      <c r="F51" s="38">
        <f>D51-E51</f>
        <v>46.5</v>
      </c>
    </row>
    <row r="52" spans="1:6" x14ac:dyDescent="0.25">
      <c r="A52" s="36">
        <v>2</v>
      </c>
      <c r="B52" s="35">
        <v>1136005</v>
      </c>
      <c r="C52" s="36" t="s">
        <v>454</v>
      </c>
      <c r="D52" s="37">
        <v>31</v>
      </c>
      <c r="E52" s="38">
        <f>D52*0.5</f>
        <v>15.5</v>
      </c>
      <c r="F52" s="38">
        <f>D52-E52</f>
        <v>15.5</v>
      </c>
    </row>
    <row r="53" spans="1:6" x14ac:dyDescent="0.25">
      <c r="A53" s="36">
        <v>3</v>
      </c>
      <c r="B53" s="35">
        <v>1136007</v>
      </c>
      <c r="C53" s="36" t="s">
        <v>429</v>
      </c>
      <c r="D53" s="37">
        <v>23</v>
      </c>
      <c r="E53" s="38">
        <f t="shared" ref="E53:E62" si="6">D53*0.5</f>
        <v>11.5</v>
      </c>
      <c r="F53" s="38">
        <f t="shared" ref="F53:F62" si="7">D53-E53</f>
        <v>11.5</v>
      </c>
    </row>
    <row r="54" spans="1:6" x14ac:dyDescent="0.25">
      <c r="A54" s="36">
        <v>4</v>
      </c>
      <c r="B54" s="35">
        <v>1136011</v>
      </c>
      <c r="C54" s="36" t="s">
        <v>130</v>
      </c>
      <c r="D54" s="37">
        <v>65</v>
      </c>
      <c r="E54" s="38">
        <f t="shared" si="6"/>
        <v>32.5</v>
      </c>
      <c r="F54" s="38">
        <f t="shared" si="7"/>
        <v>32.5</v>
      </c>
    </row>
    <row r="55" spans="1:6" x14ac:dyDescent="0.25">
      <c r="A55" s="36">
        <v>5</v>
      </c>
      <c r="B55" s="35">
        <v>1136012</v>
      </c>
      <c r="C55" s="36" t="s">
        <v>562</v>
      </c>
      <c r="D55" s="37">
        <v>147</v>
      </c>
      <c r="E55" s="38">
        <f t="shared" si="6"/>
        <v>73.5</v>
      </c>
      <c r="F55" s="38">
        <f t="shared" si="7"/>
        <v>73.5</v>
      </c>
    </row>
    <row r="56" spans="1:6" x14ac:dyDescent="0.25">
      <c r="A56" s="36">
        <v>6</v>
      </c>
      <c r="B56" s="35">
        <v>1136013</v>
      </c>
      <c r="C56" s="36" t="s">
        <v>437</v>
      </c>
      <c r="D56" s="37">
        <v>740</v>
      </c>
      <c r="E56" s="38">
        <f t="shared" si="6"/>
        <v>370</v>
      </c>
      <c r="F56" s="38">
        <f t="shared" si="7"/>
        <v>370</v>
      </c>
    </row>
    <row r="57" spans="1:6" x14ac:dyDescent="0.25">
      <c r="A57" s="36">
        <v>7</v>
      </c>
      <c r="B57" s="35">
        <v>1136014</v>
      </c>
      <c r="C57" s="36" t="s">
        <v>569</v>
      </c>
      <c r="D57" s="37">
        <v>155</v>
      </c>
      <c r="E57" s="38">
        <f t="shared" si="6"/>
        <v>77.5</v>
      </c>
      <c r="F57" s="38">
        <f t="shared" si="7"/>
        <v>77.5</v>
      </c>
    </row>
    <row r="58" spans="1:6" x14ac:dyDescent="0.25">
      <c r="A58" s="36">
        <v>8</v>
      </c>
      <c r="B58" s="35">
        <v>1136015</v>
      </c>
      <c r="C58" s="36" t="s">
        <v>567</v>
      </c>
      <c r="D58" s="37">
        <v>77</v>
      </c>
      <c r="E58" s="38">
        <f t="shared" si="6"/>
        <v>38.5</v>
      </c>
      <c r="F58" s="38">
        <f t="shared" si="7"/>
        <v>38.5</v>
      </c>
    </row>
    <row r="59" spans="1:6" x14ac:dyDescent="0.25">
      <c r="A59" s="36">
        <v>9</v>
      </c>
      <c r="B59" s="35">
        <v>1136016</v>
      </c>
      <c r="C59" s="36" t="s">
        <v>565</v>
      </c>
      <c r="D59" s="37">
        <v>125</v>
      </c>
      <c r="E59" s="38">
        <f t="shared" si="6"/>
        <v>62.5</v>
      </c>
      <c r="F59" s="38">
        <f t="shared" si="7"/>
        <v>62.5</v>
      </c>
    </row>
    <row r="60" spans="1:6" x14ac:dyDescent="0.25">
      <c r="A60" s="36">
        <v>10</v>
      </c>
      <c r="B60" s="35">
        <v>1136017</v>
      </c>
      <c r="C60" s="36" t="s">
        <v>399</v>
      </c>
      <c r="D60" s="37">
        <v>7</v>
      </c>
      <c r="E60" s="38">
        <f t="shared" si="6"/>
        <v>3.5</v>
      </c>
      <c r="F60" s="38">
        <f t="shared" si="7"/>
        <v>3.5</v>
      </c>
    </row>
    <row r="61" spans="1:6" x14ac:dyDescent="0.25">
      <c r="A61" s="36">
        <v>11</v>
      </c>
      <c r="B61" s="35">
        <v>1134001</v>
      </c>
      <c r="C61" s="36" t="s">
        <v>568</v>
      </c>
      <c r="D61" s="37">
        <v>54</v>
      </c>
      <c r="E61" s="38">
        <f t="shared" si="6"/>
        <v>27</v>
      </c>
      <c r="F61" s="38">
        <f t="shared" si="7"/>
        <v>27</v>
      </c>
    </row>
    <row r="62" spans="1:6" x14ac:dyDescent="0.25">
      <c r="A62" s="36">
        <v>12</v>
      </c>
      <c r="B62" s="35">
        <v>1134002</v>
      </c>
      <c r="C62" s="36" t="s">
        <v>124</v>
      </c>
      <c r="D62" s="37">
        <v>197</v>
      </c>
      <c r="E62" s="38">
        <f t="shared" si="6"/>
        <v>98.5</v>
      </c>
      <c r="F62" s="38">
        <f t="shared" si="7"/>
        <v>98.5</v>
      </c>
    </row>
    <row r="64" spans="1:6" x14ac:dyDescent="0.25">
      <c r="C64" s="75" t="s">
        <v>570</v>
      </c>
      <c r="D64" s="75"/>
    </row>
    <row r="65" spans="1:6" ht="43.5" customHeight="1" x14ac:dyDescent="0.25">
      <c r="C65" s="72"/>
      <c r="D65" s="72"/>
    </row>
    <row r="66" spans="1:6" ht="38.1" customHeight="1" x14ac:dyDescent="0.25">
      <c r="A66" s="9" t="s">
        <v>0</v>
      </c>
      <c r="B66" s="10" t="s">
        <v>490</v>
      </c>
      <c r="C66" s="35" t="s">
        <v>2</v>
      </c>
      <c r="D66" s="10" t="s">
        <v>491</v>
      </c>
      <c r="E66" s="9" t="s">
        <v>355</v>
      </c>
      <c r="F66" s="10" t="s">
        <v>492</v>
      </c>
    </row>
    <row r="67" spans="1:6" x14ac:dyDescent="0.25">
      <c r="A67" s="36">
        <v>1</v>
      </c>
      <c r="B67" s="35">
        <v>1136006</v>
      </c>
      <c r="C67" s="36" t="s">
        <v>371</v>
      </c>
      <c r="D67" s="37">
        <v>50</v>
      </c>
      <c r="E67" s="38">
        <f>D67*0.5</f>
        <v>25</v>
      </c>
      <c r="F67" s="38">
        <f>D67-E67</f>
        <v>25</v>
      </c>
    </row>
    <row r="68" spans="1:6" x14ac:dyDescent="0.25">
      <c r="A68" s="36">
        <v>2</v>
      </c>
      <c r="B68" s="35">
        <v>1136007</v>
      </c>
      <c r="C68" s="36" t="s">
        <v>571</v>
      </c>
      <c r="D68" s="37">
        <v>19</v>
      </c>
      <c r="E68" s="38">
        <f>D68*0.5</f>
        <v>9.5</v>
      </c>
      <c r="F68" s="38">
        <f>D68-E68</f>
        <v>9.5</v>
      </c>
    </row>
    <row r="69" spans="1:6" x14ac:dyDescent="0.25">
      <c r="A69" s="36">
        <v>3</v>
      </c>
      <c r="B69" s="35">
        <v>1136008</v>
      </c>
      <c r="C69" s="36" t="s">
        <v>454</v>
      </c>
      <c r="D69" s="37">
        <v>104</v>
      </c>
      <c r="E69" s="38">
        <f t="shared" ref="E69:E78" si="8">D69*0.5</f>
        <v>52</v>
      </c>
      <c r="F69" s="38">
        <f t="shared" ref="F69:F78" si="9">D69-E69</f>
        <v>52</v>
      </c>
    </row>
    <row r="70" spans="1:6" x14ac:dyDescent="0.25">
      <c r="A70" s="36">
        <v>4</v>
      </c>
      <c r="B70" s="35">
        <v>1136009</v>
      </c>
      <c r="C70" s="36" t="s">
        <v>564</v>
      </c>
      <c r="D70" s="37">
        <v>133</v>
      </c>
      <c r="E70" s="38">
        <f t="shared" si="8"/>
        <v>66.5</v>
      </c>
      <c r="F70" s="38">
        <f t="shared" si="9"/>
        <v>66.5</v>
      </c>
    </row>
    <row r="71" spans="1:6" x14ac:dyDescent="0.25">
      <c r="A71" s="36">
        <v>5</v>
      </c>
      <c r="B71" s="35">
        <v>1136011</v>
      </c>
      <c r="C71" s="36" t="s">
        <v>572</v>
      </c>
      <c r="D71" s="37">
        <v>16</v>
      </c>
      <c r="E71" s="38">
        <f t="shared" si="8"/>
        <v>8</v>
      </c>
      <c r="F71" s="38">
        <f t="shared" si="9"/>
        <v>8</v>
      </c>
    </row>
    <row r="72" spans="1:6" x14ac:dyDescent="0.25">
      <c r="A72" s="36">
        <v>6</v>
      </c>
      <c r="B72" s="35">
        <v>1136013</v>
      </c>
      <c r="C72" s="36" t="s">
        <v>143</v>
      </c>
      <c r="D72" s="37">
        <v>173</v>
      </c>
      <c r="E72" s="38">
        <f t="shared" si="8"/>
        <v>86.5</v>
      </c>
      <c r="F72" s="38">
        <f t="shared" si="9"/>
        <v>86.5</v>
      </c>
    </row>
    <row r="73" spans="1:6" x14ac:dyDescent="0.25">
      <c r="A73" s="36">
        <v>7</v>
      </c>
      <c r="B73" s="35">
        <v>1136014</v>
      </c>
      <c r="C73" s="36" t="s">
        <v>573</v>
      </c>
      <c r="D73" s="37">
        <v>138</v>
      </c>
      <c r="E73" s="38">
        <f t="shared" si="8"/>
        <v>69</v>
      </c>
      <c r="F73" s="38">
        <f t="shared" si="9"/>
        <v>69</v>
      </c>
    </row>
    <row r="74" spans="1:6" x14ac:dyDescent="0.25">
      <c r="A74" s="36">
        <v>8</v>
      </c>
      <c r="B74" s="35">
        <v>1136015</v>
      </c>
      <c r="C74" s="36" t="s">
        <v>377</v>
      </c>
      <c r="D74" s="37">
        <v>155</v>
      </c>
      <c r="E74" s="38">
        <f t="shared" si="8"/>
        <v>77.5</v>
      </c>
      <c r="F74" s="38">
        <f t="shared" si="9"/>
        <v>77.5</v>
      </c>
    </row>
    <row r="75" spans="1:6" x14ac:dyDescent="0.25">
      <c r="A75" s="36">
        <v>9</v>
      </c>
      <c r="B75" s="35">
        <v>1136016</v>
      </c>
      <c r="C75" s="36" t="s">
        <v>437</v>
      </c>
      <c r="D75" s="37">
        <v>266</v>
      </c>
      <c r="E75" s="38">
        <f t="shared" si="8"/>
        <v>133</v>
      </c>
      <c r="F75" s="38">
        <f t="shared" si="9"/>
        <v>133</v>
      </c>
    </row>
    <row r="76" spans="1:6" x14ac:dyDescent="0.25">
      <c r="A76" s="36">
        <v>10</v>
      </c>
      <c r="B76" s="35">
        <v>1136017</v>
      </c>
      <c r="C76" s="36" t="s">
        <v>437</v>
      </c>
      <c r="D76" s="37">
        <v>536</v>
      </c>
      <c r="E76" s="38">
        <f t="shared" si="8"/>
        <v>268</v>
      </c>
      <c r="F76" s="38">
        <f t="shared" si="9"/>
        <v>268</v>
      </c>
    </row>
    <row r="77" spans="1:6" x14ac:dyDescent="0.25">
      <c r="A77" s="36">
        <v>11</v>
      </c>
      <c r="B77" s="35">
        <v>1136018</v>
      </c>
      <c r="C77" s="36" t="s">
        <v>399</v>
      </c>
      <c r="D77" s="37">
        <v>59</v>
      </c>
      <c r="E77" s="38">
        <f t="shared" si="8"/>
        <v>29.5</v>
      </c>
      <c r="F77" s="38">
        <f t="shared" si="9"/>
        <v>29.5</v>
      </c>
    </row>
    <row r="78" spans="1:6" x14ac:dyDescent="0.25">
      <c r="A78" s="36">
        <v>12</v>
      </c>
      <c r="B78" s="35">
        <v>1136019</v>
      </c>
      <c r="C78" s="36" t="s">
        <v>124</v>
      </c>
      <c r="D78" s="37">
        <v>197</v>
      </c>
      <c r="E78" s="38">
        <f t="shared" si="8"/>
        <v>98.5</v>
      </c>
      <c r="F78" s="38">
        <f t="shared" si="9"/>
        <v>98.5</v>
      </c>
    </row>
    <row r="80" spans="1:6" x14ac:dyDescent="0.25">
      <c r="C80" s="75" t="s">
        <v>574</v>
      </c>
      <c r="D80" s="75"/>
    </row>
    <row r="81" spans="1:6" ht="32.25" customHeight="1" x14ac:dyDescent="0.25">
      <c r="C81" s="72"/>
      <c r="D81" s="72"/>
    </row>
    <row r="82" spans="1:6" ht="39" customHeight="1" x14ac:dyDescent="0.25">
      <c r="A82" s="9" t="s">
        <v>0</v>
      </c>
      <c r="B82" s="10" t="s">
        <v>490</v>
      </c>
      <c r="C82" s="35" t="s">
        <v>2</v>
      </c>
      <c r="D82" s="10" t="s">
        <v>491</v>
      </c>
      <c r="E82" s="9" t="s">
        <v>355</v>
      </c>
      <c r="F82" s="10" t="s">
        <v>492</v>
      </c>
    </row>
    <row r="83" spans="1:6" x14ac:dyDescent="0.25">
      <c r="A83" s="40">
        <v>1</v>
      </c>
      <c r="B83" s="35" t="s">
        <v>575</v>
      </c>
      <c r="C83" s="40" t="s">
        <v>437</v>
      </c>
      <c r="D83" s="37">
        <v>158</v>
      </c>
      <c r="E83" s="41">
        <f t="shared" ref="E83:E89" si="10">D83*0.5</f>
        <v>79</v>
      </c>
      <c r="F83" s="41">
        <f t="shared" ref="F83:F89" si="11">D83-E83</f>
        <v>79</v>
      </c>
    </row>
    <row r="84" spans="1:6" x14ac:dyDescent="0.25">
      <c r="A84" s="40">
        <v>2</v>
      </c>
      <c r="B84" s="35" t="s">
        <v>576</v>
      </c>
      <c r="C84" s="40" t="s">
        <v>565</v>
      </c>
      <c r="D84" s="37">
        <v>79</v>
      </c>
      <c r="E84" s="41">
        <f t="shared" si="10"/>
        <v>39.5</v>
      </c>
      <c r="F84" s="41">
        <f t="shared" si="11"/>
        <v>39.5</v>
      </c>
    </row>
    <row r="85" spans="1:6" x14ac:dyDescent="0.25">
      <c r="A85" s="40">
        <v>3</v>
      </c>
      <c r="B85" s="35">
        <v>1136034</v>
      </c>
      <c r="C85" s="40" t="s">
        <v>390</v>
      </c>
      <c r="D85" s="37">
        <v>32</v>
      </c>
      <c r="E85" s="41">
        <f t="shared" si="10"/>
        <v>16</v>
      </c>
      <c r="F85" s="41">
        <f t="shared" si="11"/>
        <v>16</v>
      </c>
    </row>
    <row r="86" spans="1:6" x14ac:dyDescent="0.25">
      <c r="A86" s="40">
        <v>4</v>
      </c>
      <c r="B86" s="35">
        <v>1136051</v>
      </c>
      <c r="C86" s="40" t="s">
        <v>577</v>
      </c>
      <c r="D86" s="37">
        <v>16</v>
      </c>
      <c r="E86" s="41">
        <f t="shared" si="10"/>
        <v>8</v>
      </c>
      <c r="F86" s="41">
        <f t="shared" si="11"/>
        <v>8</v>
      </c>
    </row>
    <row r="87" spans="1:6" x14ac:dyDescent="0.25">
      <c r="A87" s="40">
        <v>5</v>
      </c>
      <c r="B87" s="35">
        <v>1136059</v>
      </c>
      <c r="C87" s="40" t="s">
        <v>454</v>
      </c>
      <c r="D87" s="37">
        <v>22</v>
      </c>
      <c r="E87" s="41">
        <f t="shared" si="10"/>
        <v>11</v>
      </c>
      <c r="F87" s="41">
        <f t="shared" si="11"/>
        <v>11</v>
      </c>
    </row>
    <row r="88" spans="1:6" x14ac:dyDescent="0.25">
      <c r="A88" s="40">
        <v>6</v>
      </c>
      <c r="B88" s="35" t="s">
        <v>578</v>
      </c>
      <c r="C88" s="40" t="s">
        <v>371</v>
      </c>
      <c r="D88" s="37">
        <v>72</v>
      </c>
      <c r="E88" s="41">
        <f t="shared" si="10"/>
        <v>36</v>
      </c>
      <c r="F88" s="41">
        <f t="shared" si="11"/>
        <v>36</v>
      </c>
    </row>
    <row r="89" spans="1:6" x14ac:dyDescent="0.25">
      <c r="A89" s="40">
        <v>7</v>
      </c>
      <c r="B89" s="35">
        <v>1136064</v>
      </c>
      <c r="C89" s="40" t="s">
        <v>371</v>
      </c>
      <c r="D89" s="37">
        <v>32</v>
      </c>
      <c r="E89" s="41">
        <f t="shared" si="10"/>
        <v>16</v>
      </c>
      <c r="F89" s="41">
        <f t="shared" si="11"/>
        <v>16</v>
      </c>
    </row>
    <row r="91" spans="1:6" x14ac:dyDescent="0.25">
      <c r="C91" s="75" t="s">
        <v>579</v>
      </c>
      <c r="D91" s="75"/>
    </row>
    <row r="92" spans="1:6" ht="36" customHeight="1" x14ac:dyDescent="0.25">
      <c r="C92" s="72"/>
      <c r="D92" s="72"/>
    </row>
    <row r="93" spans="1:6" ht="41.45" customHeight="1" x14ac:dyDescent="0.25">
      <c r="A93" s="9" t="s">
        <v>0</v>
      </c>
      <c r="B93" s="10" t="s">
        <v>490</v>
      </c>
      <c r="C93" s="35" t="s">
        <v>2</v>
      </c>
      <c r="D93" s="10" t="s">
        <v>491</v>
      </c>
      <c r="E93" s="9" t="s">
        <v>355</v>
      </c>
      <c r="F93" s="10" t="s">
        <v>492</v>
      </c>
    </row>
    <row r="94" spans="1:6" x14ac:dyDescent="0.25">
      <c r="A94" s="36">
        <v>1</v>
      </c>
      <c r="B94" s="35" t="s">
        <v>580</v>
      </c>
      <c r="C94" s="36" t="s">
        <v>488</v>
      </c>
      <c r="D94" s="37">
        <v>380</v>
      </c>
      <c r="E94" s="38">
        <f t="shared" ref="E94:E100" si="12">D94*0.5</f>
        <v>190</v>
      </c>
      <c r="F94" s="38">
        <f t="shared" ref="F94:F100" si="13">D94-E94</f>
        <v>190</v>
      </c>
    </row>
    <row r="95" spans="1:6" x14ac:dyDescent="0.25">
      <c r="A95" s="36">
        <v>2</v>
      </c>
      <c r="B95" s="35" t="s">
        <v>581</v>
      </c>
      <c r="C95" s="36" t="s">
        <v>582</v>
      </c>
      <c r="D95" s="37">
        <v>190</v>
      </c>
      <c r="E95" s="38">
        <f t="shared" si="12"/>
        <v>95</v>
      </c>
      <c r="F95" s="38">
        <f t="shared" si="13"/>
        <v>95</v>
      </c>
    </row>
    <row r="96" spans="1:6" x14ac:dyDescent="0.25">
      <c r="A96" s="36">
        <v>3</v>
      </c>
      <c r="B96" s="35" t="s">
        <v>583</v>
      </c>
      <c r="C96" s="36" t="s">
        <v>371</v>
      </c>
      <c r="D96" s="37">
        <v>32</v>
      </c>
      <c r="E96" s="38">
        <f t="shared" si="12"/>
        <v>16</v>
      </c>
      <c r="F96" s="38">
        <f t="shared" si="13"/>
        <v>16</v>
      </c>
    </row>
    <row r="97" spans="1:6" x14ac:dyDescent="0.25">
      <c r="A97" s="36">
        <v>4</v>
      </c>
      <c r="B97" s="35" t="s">
        <v>584</v>
      </c>
      <c r="C97" s="36" t="s">
        <v>452</v>
      </c>
      <c r="D97" s="37">
        <v>238</v>
      </c>
      <c r="E97" s="38">
        <f t="shared" si="12"/>
        <v>119</v>
      </c>
      <c r="F97" s="38">
        <f t="shared" si="13"/>
        <v>119</v>
      </c>
    </row>
    <row r="98" spans="1:6" x14ac:dyDescent="0.25">
      <c r="A98" s="36">
        <v>5</v>
      </c>
      <c r="B98" s="35">
        <v>1136026</v>
      </c>
      <c r="C98" s="36" t="s">
        <v>390</v>
      </c>
      <c r="D98" s="37">
        <v>157</v>
      </c>
      <c r="E98" s="38">
        <f t="shared" si="12"/>
        <v>78.5</v>
      </c>
      <c r="F98" s="38">
        <f t="shared" si="13"/>
        <v>78.5</v>
      </c>
    </row>
    <row r="99" spans="1:6" x14ac:dyDescent="0.25">
      <c r="A99" s="36">
        <v>6</v>
      </c>
      <c r="B99" s="35">
        <v>1136038</v>
      </c>
      <c r="C99" s="36" t="s">
        <v>454</v>
      </c>
      <c r="D99" s="37">
        <v>16</v>
      </c>
      <c r="E99" s="38">
        <f t="shared" si="12"/>
        <v>8</v>
      </c>
      <c r="F99" s="38">
        <f t="shared" si="13"/>
        <v>8</v>
      </c>
    </row>
    <row r="100" spans="1:6" x14ac:dyDescent="0.25">
      <c r="A100" s="36">
        <v>7</v>
      </c>
      <c r="B100" s="35">
        <v>1136039</v>
      </c>
      <c r="C100" s="36" t="s">
        <v>124</v>
      </c>
      <c r="D100" s="37">
        <v>197</v>
      </c>
      <c r="E100" s="38">
        <f t="shared" si="12"/>
        <v>98.5</v>
      </c>
      <c r="F100" s="38">
        <f t="shared" si="13"/>
        <v>98.5</v>
      </c>
    </row>
    <row r="102" spans="1:6" x14ac:dyDescent="0.25">
      <c r="C102" s="75" t="s">
        <v>585</v>
      </c>
      <c r="D102" s="75"/>
    </row>
    <row r="103" spans="1:6" ht="38.25" customHeight="1" x14ac:dyDescent="0.25">
      <c r="C103" s="72"/>
      <c r="D103" s="72"/>
    </row>
    <row r="104" spans="1:6" ht="36" customHeight="1" x14ac:dyDescent="0.25">
      <c r="A104" s="9" t="s">
        <v>0</v>
      </c>
      <c r="B104" s="10" t="s">
        <v>490</v>
      </c>
      <c r="C104" s="35" t="s">
        <v>2</v>
      </c>
      <c r="D104" s="10" t="s">
        <v>491</v>
      </c>
      <c r="E104" s="9" t="s">
        <v>355</v>
      </c>
      <c r="F104" s="10" t="s">
        <v>492</v>
      </c>
    </row>
    <row r="105" spans="1:6" x14ac:dyDescent="0.25">
      <c r="A105" s="36">
        <v>1</v>
      </c>
      <c r="B105" s="35">
        <v>1136001</v>
      </c>
      <c r="C105" s="36" t="s">
        <v>454</v>
      </c>
      <c r="D105" s="37">
        <v>6</v>
      </c>
      <c r="E105" s="38">
        <f>D105*0.5</f>
        <v>3</v>
      </c>
      <c r="F105" s="38">
        <f>D105-E105</f>
        <v>3</v>
      </c>
    </row>
    <row r="106" spans="1:6" x14ac:dyDescent="0.25">
      <c r="A106" s="36">
        <v>2</v>
      </c>
      <c r="B106" s="35">
        <v>1136002</v>
      </c>
      <c r="C106" s="36" t="s">
        <v>390</v>
      </c>
      <c r="D106" s="37">
        <v>79</v>
      </c>
      <c r="E106" s="38">
        <f>D106*0.5</f>
        <v>39.5</v>
      </c>
      <c r="F106" s="38">
        <f>D106-E106</f>
        <v>39.5</v>
      </c>
    </row>
    <row r="107" spans="1:6" x14ac:dyDescent="0.25">
      <c r="A107" s="36">
        <v>3</v>
      </c>
      <c r="B107" s="35">
        <v>1136011</v>
      </c>
      <c r="C107" s="36" t="s">
        <v>154</v>
      </c>
      <c r="D107" s="37">
        <v>32</v>
      </c>
      <c r="E107" s="38">
        <f>D107*0.5</f>
        <v>16</v>
      </c>
      <c r="F107" s="38">
        <f>D107-E107</f>
        <v>16</v>
      </c>
    </row>
    <row r="108" spans="1:6" x14ac:dyDescent="0.25">
      <c r="A108" s="36">
        <v>4</v>
      </c>
      <c r="B108" s="35" t="s">
        <v>586</v>
      </c>
      <c r="C108" s="36" t="s">
        <v>488</v>
      </c>
      <c r="D108" s="37">
        <v>32</v>
      </c>
      <c r="E108" s="38">
        <f>D108*0.5</f>
        <v>16</v>
      </c>
      <c r="F108" s="38">
        <f>D108-E108</f>
        <v>16</v>
      </c>
    </row>
    <row r="109" spans="1:6" x14ac:dyDescent="0.25">
      <c r="A109" s="36">
        <v>5</v>
      </c>
      <c r="B109" s="35" t="s">
        <v>587</v>
      </c>
      <c r="C109" s="36" t="s">
        <v>588</v>
      </c>
      <c r="D109" s="37">
        <v>47</v>
      </c>
      <c r="E109" s="38">
        <f>D109*0.5</f>
        <v>23.5</v>
      </c>
      <c r="F109" s="38">
        <f>D109-E109</f>
        <v>23.5</v>
      </c>
    </row>
    <row r="111" spans="1:6" x14ac:dyDescent="0.25">
      <c r="C111" s="75" t="s">
        <v>589</v>
      </c>
      <c r="D111" s="75"/>
    </row>
    <row r="112" spans="1:6" ht="36.75" customHeight="1" x14ac:dyDescent="0.25">
      <c r="C112" s="72"/>
      <c r="D112" s="72"/>
    </row>
    <row r="113" spans="1:6" ht="33.950000000000003" customHeight="1" x14ac:dyDescent="0.25">
      <c r="A113" s="9" t="s">
        <v>0</v>
      </c>
      <c r="B113" s="10" t="s">
        <v>490</v>
      </c>
      <c r="C113" s="35" t="s">
        <v>2</v>
      </c>
      <c r="D113" s="10" t="s">
        <v>491</v>
      </c>
      <c r="E113" s="9" t="s">
        <v>355</v>
      </c>
      <c r="F113" s="10" t="s">
        <v>492</v>
      </c>
    </row>
    <row r="114" spans="1:6" x14ac:dyDescent="0.25">
      <c r="A114" s="36">
        <v>1</v>
      </c>
      <c r="B114" s="35" t="s">
        <v>590</v>
      </c>
      <c r="C114" s="36" t="s">
        <v>582</v>
      </c>
      <c r="D114" s="37">
        <v>63</v>
      </c>
      <c r="E114" s="38">
        <f t="shared" ref="E114:E119" si="14">D114*0.5</f>
        <v>31.5</v>
      </c>
      <c r="F114" s="38">
        <f t="shared" ref="F114:F119" si="15">D114-E114</f>
        <v>31.5</v>
      </c>
    </row>
    <row r="115" spans="1:6" x14ac:dyDescent="0.25">
      <c r="A115" s="36">
        <v>2</v>
      </c>
      <c r="B115" s="35" t="s">
        <v>591</v>
      </c>
      <c r="C115" s="36" t="s">
        <v>592</v>
      </c>
      <c r="D115" s="37">
        <v>47</v>
      </c>
      <c r="E115" s="38">
        <f t="shared" si="14"/>
        <v>23.5</v>
      </c>
      <c r="F115" s="38">
        <f t="shared" si="15"/>
        <v>23.5</v>
      </c>
    </row>
    <row r="116" spans="1:6" x14ac:dyDescent="0.25">
      <c r="A116" s="36">
        <v>3</v>
      </c>
      <c r="B116" s="35">
        <v>1136008</v>
      </c>
      <c r="C116" s="36" t="s">
        <v>562</v>
      </c>
      <c r="D116" s="37">
        <v>23</v>
      </c>
      <c r="E116" s="38">
        <f t="shared" si="14"/>
        <v>11.5</v>
      </c>
      <c r="F116" s="38">
        <f t="shared" si="15"/>
        <v>11.5</v>
      </c>
    </row>
    <row r="117" spans="1:6" x14ac:dyDescent="0.25">
      <c r="A117" s="36">
        <v>4</v>
      </c>
      <c r="B117" s="35" t="s">
        <v>593</v>
      </c>
      <c r="C117" s="36" t="s">
        <v>452</v>
      </c>
      <c r="D117" s="37">
        <v>127</v>
      </c>
      <c r="E117" s="38">
        <f t="shared" si="14"/>
        <v>63.5</v>
      </c>
      <c r="F117" s="38">
        <f t="shared" si="15"/>
        <v>63.5</v>
      </c>
    </row>
    <row r="118" spans="1:6" x14ac:dyDescent="0.25">
      <c r="A118" s="36">
        <v>5</v>
      </c>
      <c r="B118" s="35" t="s">
        <v>594</v>
      </c>
      <c r="C118" s="36" t="s">
        <v>429</v>
      </c>
      <c r="D118" s="37">
        <v>22</v>
      </c>
      <c r="E118" s="38">
        <f t="shared" si="14"/>
        <v>11</v>
      </c>
      <c r="F118" s="38">
        <f t="shared" si="15"/>
        <v>11</v>
      </c>
    </row>
    <row r="119" spans="1:6" x14ac:dyDescent="0.25">
      <c r="A119" s="36">
        <v>6</v>
      </c>
      <c r="B119" s="35">
        <v>1136025</v>
      </c>
      <c r="C119" s="36" t="s">
        <v>595</v>
      </c>
      <c r="D119" s="37">
        <v>17</v>
      </c>
      <c r="E119" s="38">
        <f t="shared" si="14"/>
        <v>8.5</v>
      </c>
      <c r="F119" s="38">
        <f t="shared" si="15"/>
        <v>8.5</v>
      </c>
    </row>
    <row r="121" spans="1:6" x14ac:dyDescent="0.25">
      <c r="C121" s="75" t="s">
        <v>596</v>
      </c>
      <c r="D121" s="75"/>
    </row>
    <row r="122" spans="1:6" ht="42" customHeight="1" x14ac:dyDescent="0.25">
      <c r="C122" s="72"/>
      <c r="D122" s="72"/>
    </row>
    <row r="123" spans="1:6" ht="33.6" customHeight="1" x14ac:dyDescent="0.25">
      <c r="A123" s="9" t="s">
        <v>0</v>
      </c>
      <c r="B123" s="10" t="s">
        <v>490</v>
      </c>
      <c r="C123" s="35" t="s">
        <v>2</v>
      </c>
      <c r="D123" s="10" t="s">
        <v>491</v>
      </c>
      <c r="E123" s="9" t="s">
        <v>355</v>
      </c>
      <c r="F123" s="10" t="s">
        <v>492</v>
      </c>
    </row>
    <row r="124" spans="1:6" x14ac:dyDescent="0.25">
      <c r="A124" s="35">
        <v>1</v>
      </c>
      <c r="B124" s="35">
        <v>1136001</v>
      </c>
      <c r="C124" s="35" t="s">
        <v>597</v>
      </c>
      <c r="D124" s="37">
        <v>103</v>
      </c>
      <c r="E124" s="37">
        <f>D124*0.5</f>
        <v>51.5</v>
      </c>
      <c r="F124" s="37">
        <f>D124-E124</f>
        <v>51.5</v>
      </c>
    </row>
    <row r="125" spans="1:6" x14ac:dyDescent="0.25">
      <c r="A125" s="35">
        <v>2</v>
      </c>
      <c r="B125" s="35">
        <v>1136002</v>
      </c>
      <c r="C125" s="35" t="s">
        <v>452</v>
      </c>
      <c r="D125" s="37">
        <v>157</v>
      </c>
      <c r="E125" s="37">
        <f>D125*0.5</f>
        <v>78.5</v>
      </c>
      <c r="F125" s="37">
        <f>D125-E125</f>
        <v>78.5</v>
      </c>
    </row>
    <row r="126" spans="1:6" x14ac:dyDescent="0.25">
      <c r="A126" s="35">
        <v>3</v>
      </c>
      <c r="B126" s="35">
        <v>1136003</v>
      </c>
      <c r="C126" s="35" t="s">
        <v>429</v>
      </c>
      <c r="D126" s="37">
        <v>284</v>
      </c>
      <c r="E126" s="37">
        <f t="shared" ref="E126:E139" si="16">D126*0.5</f>
        <v>142</v>
      </c>
      <c r="F126" s="37">
        <f t="shared" ref="F126:F139" si="17">D126-E126</f>
        <v>142</v>
      </c>
    </row>
    <row r="127" spans="1:6" x14ac:dyDescent="0.25">
      <c r="A127" s="35">
        <v>4</v>
      </c>
      <c r="B127" s="35">
        <v>1136004</v>
      </c>
      <c r="C127" s="35" t="s">
        <v>598</v>
      </c>
      <c r="D127" s="37">
        <v>74</v>
      </c>
      <c r="E127" s="37">
        <f t="shared" si="16"/>
        <v>37</v>
      </c>
      <c r="F127" s="37">
        <f t="shared" si="17"/>
        <v>37</v>
      </c>
    </row>
    <row r="128" spans="1:6" x14ac:dyDescent="0.25">
      <c r="A128" s="35">
        <v>5</v>
      </c>
      <c r="B128" s="35">
        <v>1136005</v>
      </c>
      <c r="C128" s="35" t="s">
        <v>598</v>
      </c>
      <c r="D128" s="37">
        <v>44</v>
      </c>
      <c r="E128" s="37">
        <f t="shared" si="16"/>
        <v>22</v>
      </c>
      <c r="F128" s="37">
        <f t="shared" si="17"/>
        <v>22</v>
      </c>
    </row>
    <row r="129" spans="1:6" x14ac:dyDescent="0.25">
      <c r="A129" s="35">
        <v>6</v>
      </c>
      <c r="B129" s="35">
        <v>1136006</v>
      </c>
      <c r="C129" s="35" t="s">
        <v>592</v>
      </c>
      <c r="D129" s="37">
        <v>248</v>
      </c>
      <c r="E129" s="37">
        <f t="shared" si="16"/>
        <v>124</v>
      </c>
      <c r="F129" s="37">
        <f t="shared" si="17"/>
        <v>124</v>
      </c>
    </row>
    <row r="130" spans="1:6" x14ac:dyDescent="0.25">
      <c r="A130" s="35">
        <v>7</v>
      </c>
      <c r="B130" s="35">
        <v>1136007</v>
      </c>
      <c r="C130" s="35" t="s">
        <v>599</v>
      </c>
      <c r="D130" s="37">
        <v>76</v>
      </c>
      <c r="E130" s="37">
        <f t="shared" si="16"/>
        <v>38</v>
      </c>
      <c r="F130" s="37">
        <f t="shared" si="17"/>
        <v>38</v>
      </c>
    </row>
    <row r="131" spans="1:6" x14ac:dyDescent="0.25">
      <c r="A131" s="35">
        <v>8</v>
      </c>
      <c r="B131" s="35">
        <v>1136008</v>
      </c>
      <c r="C131" s="35" t="s">
        <v>600</v>
      </c>
      <c r="D131" s="37">
        <v>76</v>
      </c>
      <c r="E131" s="37">
        <f t="shared" si="16"/>
        <v>38</v>
      </c>
      <c r="F131" s="37">
        <f t="shared" si="17"/>
        <v>38</v>
      </c>
    </row>
    <row r="132" spans="1:6" x14ac:dyDescent="0.25">
      <c r="A132" s="35">
        <v>9</v>
      </c>
      <c r="B132" s="35">
        <v>1136009</v>
      </c>
      <c r="C132" s="35" t="s">
        <v>454</v>
      </c>
      <c r="D132" s="37">
        <v>40</v>
      </c>
      <c r="E132" s="37">
        <f t="shared" si="16"/>
        <v>20</v>
      </c>
      <c r="F132" s="37">
        <f t="shared" si="17"/>
        <v>20</v>
      </c>
    </row>
    <row r="133" spans="1:6" x14ac:dyDescent="0.25">
      <c r="A133" s="35">
        <v>10</v>
      </c>
      <c r="B133" s="35">
        <v>1136010</v>
      </c>
      <c r="C133" s="35" t="s">
        <v>601</v>
      </c>
      <c r="D133" s="37">
        <v>52</v>
      </c>
      <c r="E133" s="37">
        <f t="shared" si="16"/>
        <v>26</v>
      </c>
      <c r="F133" s="37">
        <f t="shared" si="17"/>
        <v>26</v>
      </c>
    </row>
    <row r="134" spans="1:6" x14ac:dyDescent="0.25">
      <c r="A134" s="35">
        <v>11</v>
      </c>
      <c r="B134" s="35">
        <v>11130011</v>
      </c>
      <c r="C134" s="35" t="s">
        <v>124</v>
      </c>
      <c r="D134" s="37">
        <v>345</v>
      </c>
      <c r="E134" s="37">
        <f t="shared" si="16"/>
        <v>172.5</v>
      </c>
      <c r="F134" s="37">
        <f t="shared" si="17"/>
        <v>172.5</v>
      </c>
    </row>
    <row r="135" spans="1:6" x14ac:dyDescent="0.25">
      <c r="A135" s="35">
        <v>12</v>
      </c>
      <c r="B135" s="35">
        <v>11130012</v>
      </c>
      <c r="C135" s="35" t="s">
        <v>604</v>
      </c>
      <c r="D135" s="37">
        <v>70</v>
      </c>
      <c r="E135" s="37">
        <f t="shared" si="16"/>
        <v>35</v>
      </c>
      <c r="F135" s="37">
        <f t="shared" si="17"/>
        <v>35</v>
      </c>
    </row>
    <row r="136" spans="1:6" x14ac:dyDescent="0.25">
      <c r="A136" s="35">
        <v>13</v>
      </c>
      <c r="B136" s="35">
        <v>11130013</v>
      </c>
      <c r="C136" s="35" t="s">
        <v>27</v>
      </c>
      <c r="D136" s="37">
        <v>300</v>
      </c>
      <c r="E136" s="37">
        <f t="shared" si="16"/>
        <v>150</v>
      </c>
      <c r="F136" s="37">
        <f t="shared" si="17"/>
        <v>150</v>
      </c>
    </row>
    <row r="137" spans="1:6" x14ac:dyDescent="0.25">
      <c r="A137" s="35">
        <v>14</v>
      </c>
      <c r="B137" s="35">
        <v>11130014</v>
      </c>
      <c r="C137" s="35" t="s">
        <v>602</v>
      </c>
      <c r="D137" s="37">
        <v>50</v>
      </c>
      <c r="E137" s="37">
        <f t="shared" si="16"/>
        <v>25</v>
      </c>
      <c r="F137" s="37">
        <f t="shared" si="17"/>
        <v>25</v>
      </c>
    </row>
    <row r="138" spans="1:6" x14ac:dyDescent="0.25">
      <c r="A138" s="35">
        <v>15</v>
      </c>
      <c r="B138" s="35">
        <v>11130015</v>
      </c>
      <c r="C138" s="35" t="s">
        <v>605</v>
      </c>
      <c r="D138" s="37">
        <v>20</v>
      </c>
      <c r="E138" s="37">
        <f t="shared" si="16"/>
        <v>10</v>
      </c>
      <c r="F138" s="37">
        <f t="shared" si="17"/>
        <v>10</v>
      </c>
    </row>
    <row r="139" spans="1:6" x14ac:dyDescent="0.25">
      <c r="A139" s="35">
        <v>16</v>
      </c>
      <c r="B139" s="35">
        <v>11130016</v>
      </c>
      <c r="C139" s="35" t="s">
        <v>603</v>
      </c>
      <c r="D139" s="37">
        <v>20</v>
      </c>
      <c r="E139" s="37">
        <f t="shared" si="16"/>
        <v>10</v>
      </c>
      <c r="F139" s="37">
        <f t="shared" si="17"/>
        <v>10</v>
      </c>
    </row>
    <row r="140" spans="1:6" ht="6.75" customHeight="1" x14ac:dyDescent="0.25">
      <c r="A140" s="42"/>
      <c r="B140" s="42"/>
      <c r="C140" s="42"/>
      <c r="D140" s="43"/>
      <c r="E140" s="42"/>
      <c r="F140" s="42"/>
    </row>
    <row r="141" spans="1:6" x14ac:dyDescent="0.25">
      <c r="C141" s="75" t="s">
        <v>606</v>
      </c>
      <c r="D141" s="75"/>
    </row>
    <row r="142" spans="1:6" x14ac:dyDescent="0.25">
      <c r="C142" s="75"/>
      <c r="D142" s="75"/>
    </row>
    <row r="143" spans="1:6" x14ac:dyDescent="0.25">
      <c r="C143" s="72"/>
      <c r="D143" s="72"/>
    </row>
    <row r="144" spans="1:6" ht="31.5" x14ac:dyDescent="0.25">
      <c r="A144" s="9" t="s">
        <v>0</v>
      </c>
      <c r="B144" s="10" t="s">
        <v>490</v>
      </c>
      <c r="C144" s="35" t="s">
        <v>2</v>
      </c>
      <c r="D144" s="10" t="s">
        <v>491</v>
      </c>
      <c r="E144" s="9" t="s">
        <v>355</v>
      </c>
      <c r="F144" s="10" t="s">
        <v>492</v>
      </c>
    </row>
    <row r="145" spans="1:6" x14ac:dyDescent="0.25">
      <c r="A145" s="35">
        <v>1</v>
      </c>
      <c r="B145" s="35">
        <v>1136001</v>
      </c>
      <c r="C145" s="44" t="s">
        <v>562</v>
      </c>
      <c r="D145" s="45">
        <v>71</v>
      </c>
      <c r="E145" s="35">
        <f>D145*0.5</f>
        <v>35.5</v>
      </c>
      <c r="F145" s="37">
        <f>D145-E145</f>
        <v>35.5</v>
      </c>
    </row>
    <row r="146" spans="1:6" x14ac:dyDescent="0.25">
      <c r="A146" s="35">
        <v>2</v>
      </c>
      <c r="B146" s="35">
        <v>1136002</v>
      </c>
      <c r="C146" s="44" t="s">
        <v>373</v>
      </c>
      <c r="D146" s="45">
        <v>43</v>
      </c>
      <c r="E146" s="35">
        <f>D146*0.5</f>
        <v>21.5</v>
      </c>
      <c r="F146" s="37">
        <f>D146-E146</f>
        <v>21.5</v>
      </c>
    </row>
    <row r="147" spans="1:6" x14ac:dyDescent="0.25">
      <c r="A147" s="35">
        <v>3</v>
      </c>
      <c r="B147" s="35">
        <v>1136003</v>
      </c>
      <c r="C147" s="44" t="s">
        <v>607</v>
      </c>
      <c r="D147" s="45">
        <v>19</v>
      </c>
      <c r="E147" s="35">
        <f>D147*0.5</f>
        <v>9.5</v>
      </c>
      <c r="F147" s="37">
        <f>D147-E147</f>
        <v>9.5</v>
      </c>
    </row>
    <row r="148" spans="1:6" x14ac:dyDescent="0.25">
      <c r="A148" s="35">
        <v>4</v>
      </c>
      <c r="B148" s="35">
        <v>1136004</v>
      </c>
      <c r="C148" s="44" t="s">
        <v>377</v>
      </c>
      <c r="D148" s="45">
        <v>798</v>
      </c>
      <c r="E148" s="35">
        <f>D148*0.5</f>
        <v>399</v>
      </c>
      <c r="F148" s="37">
        <f>D148-E148</f>
        <v>399</v>
      </c>
    </row>
    <row r="150" spans="1:6" x14ac:dyDescent="0.25">
      <c r="C150" s="75" t="s">
        <v>608</v>
      </c>
      <c r="D150" s="75"/>
    </row>
    <row r="151" spans="1:6" x14ac:dyDescent="0.25">
      <c r="C151" s="75"/>
      <c r="D151" s="75"/>
    </row>
    <row r="152" spans="1:6" x14ac:dyDescent="0.25">
      <c r="C152" s="72"/>
      <c r="D152" s="72"/>
    </row>
    <row r="153" spans="1:6" ht="40.5" customHeight="1" x14ac:dyDescent="0.25">
      <c r="A153" s="9" t="s">
        <v>0</v>
      </c>
      <c r="B153" s="10" t="s">
        <v>490</v>
      </c>
      <c r="C153" s="35" t="s">
        <v>2</v>
      </c>
      <c r="D153" s="10" t="s">
        <v>491</v>
      </c>
      <c r="E153" s="9" t="s">
        <v>355</v>
      </c>
      <c r="F153" s="10" t="s">
        <v>492</v>
      </c>
    </row>
    <row r="154" spans="1:6" x14ac:dyDescent="0.25">
      <c r="A154" s="36">
        <v>1</v>
      </c>
      <c r="B154" s="35">
        <v>1136001</v>
      </c>
      <c r="C154" s="36" t="s">
        <v>609</v>
      </c>
      <c r="D154" s="37">
        <v>102</v>
      </c>
      <c r="E154" s="38">
        <f>D154*0.5</f>
        <v>51</v>
      </c>
      <c r="F154" s="38">
        <f>D154-E154</f>
        <v>51</v>
      </c>
    </row>
    <row r="155" spans="1:6" x14ac:dyDescent="0.25">
      <c r="A155" s="36">
        <v>2</v>
      </c>
      <c r="B155" s="35">
        <v>1136002</v>
      </c>
      <c r="C155" s="36" t="s">
        <v>562</v>
      </c>
      <c r="D155" s="37">
        <v>96</v>
      </c>
      <c r="E155" s="38">
        <f>D155*0.5</f>
        <v>48</v>
      </c>
      <c r="F155" s="38">
        <f>D155-E155</f>
        <v>48</v>
      </c>
    </row>
    <row r="156" spans="1:6" x14ac:dyDescent="0.25">
      <c r="A156" s="36">
        <v>3</v>
      </c>
      <c r="B156" s="35">
        <v>1136003</v>
      </c>
      <c r="C156" s="36" t="s">
        <v>610</v>
      </c>
      <c r="D156" s="37">
        <v>84</v>
      </c>
      <c r="E156" s="38">
        <f t="shared" ref="E156:E161" si="18">D156*0.5</f>
        <v>42</v>
      </c>
      <c r="F156" s="38">
        <f t="shared" ref="F156:F161" si="19">D156-E156</f>
        <v>42</v>
      </c>
    </row>
    <row r="157" spans="1:6" x14ac:dyDescent="0.25">
      <c r="A157" s="36">
        <v>4</v>
      </c>
      <c r="B157" s="35">
        <v>1136004</v>
      </c>
      <c r="C157" s="36" t="s">
        <v>371</v>
      </c>
      <c r="D157" s="37">
        <v>13</v>
      </c>
      <c r="E157" s="38">
        <f t="shared" si="18"/>
        <v>6.5</v>
      </c>
      <c r="F157" s="38">
        <f t="shared" si="19"/>
        <v>6.5</v>
      </c>
    </row>
    <row r="158" spans="1:6" x14ac:dyDescent="0.25">
      <c r="A158" s="36">
        <v>5</v>
      </c>
      <c r="B158" s="35">
        <v>1136005</v>
      </c>
      <c r="C158" s="36" t="s">
        <v>611</v>
      </c>
      <c r="D158" s="37">
        <v>5</v>
      </c>
      <c r="E158" s="38">
        <f t="shared" si="18"/>
        <v>2.5</v>
      </c>
      <c r="F158" s="38">
        <f t="shared" si="19"/>
        <v>2.5</v>
      </c>
    </row>
    <row r="159" spans="1:6" x14ac:dyDescent="0.25">
      <c r="A159" s="36">
        <v>6</v>
      </c>
      <c r="B159" s="35">
        <v>1136006</v>
      </c>
      <c r="C159" s="36" t="s">
        <v>454</v>
      </c>
      <c r="D159" s="37">
        <v>25</v>
      </c>
      <c r="E159" s="38">
        <f t="shared" si="18"/>
        <v>12.5</v>
      </c>
      <c r="F159" s="38">
        <f t="shared" si="19"/>
        <v>12.5</v>
      </c>
    </row>
    <row r="160" spans="1:6" x14ac:dyDescent="0.25">
      <c r="A160" s="36">
        <v>7</v>
      </c>
      <c r="B160" s="35">
        <v>1136008</v>
      </c>
      <c r="C160" s="36" t="s">
        <v>437</v>
      </c>
      <c r="D160" s="37">
        <v>111</v>
      </c>
      <c r="E160" s="38">
        <f t="shared" si="18"/>
        <v>55.5</v>
      </c>
      <c r="F160" s="38">
        <f t="shared" si="19"/>
        <v>55.5</v>
      </c>
    </row>
    <row r="161" spans="1:6" x14ac:dyDescent="0.25">
      <c r="A161" s="36">
        <v>8</v>
      </c>
      <c r="B161" s="35">
        <v>1136009</v>
      </c>
      <c r="C161" s="36" t="s">
        <v>437</v>
      </c>
      <c r="D161" s="37">
        <v>223</v>
      </c>
      <c r="E161" s="38">
        <f t="shared" si="18"/>
        <v>111.5</v>
      </c>
      <c r="F161" s="38">
        <f t="shared" si="19"/>
        <v>111.5</v>
      </c>
    </row>
    <row r="163" spans="1:6" x14ac:dyDescent="0.25">
      <c r="C163" s="75" t="s">
        <v>612</v>
      </c>
      <c r="D163" s="75"/>
    </row>
    <row r="164" spans="1:6" x14ac:dyDescent="0.25">
      <c r="C164" s="75"/>
      <c r="D164" s="75"/>
    </row>
    <row r="165" spans="1:6" x14ac:dyDescent="0.25">
      <c r="C165" s="72"/>
      <c r="D165" s="72"/>
    </row>
    <row r="166" spans="1:6" ht="39.6" customHeight="1" x14ac:dyDescent="0.25">
      <c r="A166" s="9" t="s">
        <v>0</v>
      </c>
      <c r="B166" s="10" t="s">
        <v>490</v>
      </c>
      <c r="C166" s="35" t="s">
        <v>2</v>
      </c>
      <c r="D166" s="10" t="s">
        <v>491</v>
      </c>
      <c r="E166" s="9" t="s">
        <v>355</v>
      </c>
      <c r="F166" s="10" t="s">
        <v>492</v>
      </c>
    </row>
    <row r="167" spans="1:6" x14ac:dyDescent="0.25">
      <c r="A167" s="35">
        <v>1</v>
      </c>
      <c r="B167" s="35">
        <v>1136121</v>
      </c>
      <c r="C167" s="35" t="s">
        <v>562</v>
      </c>
      <c r="D167" s="37">
        <v>31</v>
      </c>
      <c r="E167" s="37">
        <f t="shared" ref="E167:E172" si="20">D167*0.5</f>
        <v>15.5</v>
      </c>
      <c r="F167" s="37">
        <f t="shared" ref="F167:F172" si="21">D167-E167</f>
        <v>15.5</v>
      </c>
    </row>
    <row r="168" spans="1:6" x14ac:dyDescent="0.25">
      <c r="A168" s="35">
        <v>2</v>
      </c>
      <c r="B168" s="35">
        <v>1136122</v>
      </c>
      <c r="C168" s="39" t="s">
        <v>371</v>
      </c>
      <c r="D168" s="37">
        <v>12</v>
      </c>
      <c r="E168" s="37">
        <f t="shared" si="20"/>
        <v>6</v>
      </c>
      <c r="F168" s="37">
        <f t="shared" si="21"/>
        <v>6</v>
      </c>
    </row>
    <row r="169" spans="1:6" x14ac:dyDescent="0.25">
      <c r="A169" s="35">
        <v>3</v>
      </c>
      <c r="B169" s="35">
        <v>1136123</v>
      </c>
      <c r="C169" s="39" t="s">
        <v>454</v>
      </c>
      <c r="D169" s="37">
        <v>12</v>
      </c>
      <c r="E169" s="37">
        <f t="shared" si="20"/>
        <v>6</v>
      </c>
      <c r="F169" s="37">
        <f t="shared" si="21"/>
        <v>6</v>
      </c>
    </row>
    <row r="170" spans="1:6" x14ac:dyDescent="0.25">
      <c r="A170" s="35">
        <v>4</v>
      </c>
      <c r="B170" s="35" t="s">
        <v>613</v>
      </c>
      <c r="C170" s="39" t="s">
        <v>399</v>
      </c>
      <c r="D170" s="37">
        <v>13</v>
      </c>
      <c r="E170" s="37">
        <f t="shared" si="20"/>
        <v>6.5</v>
      </c>
      <c r="F170" s="37">
        <f t="shared" si="21"/>
        <v>6.5</v>
      </c>
    </row>
    <row r="171" spans="1:6" x14ac:dyDescent="0.25">
      <c r="A171" s="35">
        <v>5</v>
      </c>
      <c r="B171" s="35">
        <v>1136127</v>
      </c>
      <c r="C171" s="39" t="s">
        <v>371</v>
      </c>
      <c r="D171" s="37">
        <v>37</v>
      </c>
      <c r="E171" s="37">
        <f t="shared" si="20"/>
        <v>18.5</v>
      </c>
      <c r="F171" s="37">
        <f t="shared" si="21"/>
        <v>18.5</v>
      </c>
    </row>
    <row r="172" spans="1:6" x14ac:dyDescent="0.25">
      <c r="A172" s="35">
        <v>6</v>
      </c>
      <c r="B172" s="35" t="s">
        <v>614</v>
      </c>
      <c r="C172" s="39" t="s">
        <v>615</v>
      </c>
      <c r="D172" s="37">
        <v>73</v>
      </c>
      <c r="E172" s="37">
        <f t="shared" si="20"/>
        <v>36.5</v>
      </c>
      <c r="F172" s="37">
        <f t="shared" si="21"/>
        <v>36.5</v>
      </c>
    </row>
    <row r="174" spans="1:6" x14ac:dyDescent="0.25">
      <c r="C174" s="75" t="s">
        <v>616</v>
      </c>
      <c r="D174" s="75"/>
    </row>
    <row r="175" spans="1:6" x14ac:dyDescent="0.25">
      <c r="C175" s="75"/>
      <c r="D175" s="75"/>
    </row>
    <row r="176" spans="1:6" x14ac:dyDescent="0.25">
      <c r="C176" s="72"/>
      <c r="D176" s="72"/>
    </row>
    <row r="177" spans="1:6" ht="31.5" x14ac:dyDescent="0.25">
      <c r="A177" s="9" t="s">
        <v>0</v>
      </c>
      <c r="B177" s="10" t="s">
        <v>490</v>
      </c>
      <c r="C177" s="35" t="s">
        <v>2</v>
      </c>
      <c r="D177" s="10" t="s">
        <v>491</v>
      </c>
      <c r="E177" s="9" t="s">
        <v>355</v>
      </c>
      <c r="F177" s="10" t="s">
        <v>492</v>
      </c>
    </row>
    <row r="178" spans="1:6" x14ac:dyDescent="0.25">
      <c r="A178" s="35">
        <v>1</v>
      </c>
      <c r="B178" s="35">
        <v>1136090</v>
      </c>
      <c r="C178" s="39" t="s">
        <v>373</v>
      </c>
      <c r="D178" s="37">
        <v>73</v>
      </c>
      <c r="E178" s="37">
        <f>D178*0.5</f>
        <v>36.5</v>
      </c>
      <c r="F178" s="37">
        <f>D178-E178</f>
        <v>36.5</v>
      </c>
    </row>
    <row r="179" spans="1:6" x14ac:dyDescent="0.25">
      <c r="A179" s="35">
        <v>2</v>
      </c>
      <c r="B179" s="35">
        <v>1136089</v>
      </c>
      <c r="C179" s="39" t="s">
        <v>562</v>
      </c>
      <c r="D179" s="37">
        <v>31</v>
      </c>
      <c r="E179" s="37">
        <f>D179*0.5</f>
        <v>15.5</v>
      </c>
      <c r="F179" s="37">
        <f>D179-E179</f>
        <v>15.5</v>
      </c>
    </row>
    <row r="180" spans="1:6" x14ac:dyDescent="0.25">
      <c r="A180" s="35">
        <v>3</v>
      </c>
      <c r="B180" s="35">
        <v>1136086</v>
      </c>
      <c r="C180" s="39" t="s">
        <v>454</v>
      </c>
      <c r="D180" s="37">
        <v>12</v>
      </c>
      <c r="E180" s="37">
        <f>D180*0.5</f>
        <v>6</v>
      </c>
      <c r="F180" s="37">
        <f>D180-E180</f>
        <v>6</v>
      </c>
    </row>
    <row r="181" spans="1:6" x14ac:dyDescent="0.25">
      <c r="A181" s="35">
        <v>4</v>
      </c>
      <c r="B181" s="35" t="s">
        <v>617</v>
      </c>
      <c r="C181" s="39" t="s">
        <v>619</v>
      </c>
      <c r="D181" s="37">
        <v>73</v>
      </c>
      <c r="E181" s="37">
        <f>D181*0.5</f>
        <v>36.5</v>
      </c>
      <c r="F181" s="37">
        <f>D181-E181</f>
        <v>36.5</v>
      </c>
    </row>
    <row r="182" spans="1:6" x14ac:dyDescent="0.25">
      <c r="A182" s="35">
        <v>5</v>
      </c>
      <c r="B182" s="35" t="s">
        <v>618</v>
      </c>
      <c r="C182" s="39" t="s">
        <v>452</v>
      </c>
      <c r="D182" s="37">
        <v>73</v>
      </c>
      <c r="E182" s="37">
        <f>D182*0.5</f>
        <v>36.5</v>
      </c>
      <c r="F182" s="37">
        <f>D182-E182</f>
        <v>36.5</v>
      </c>
    </row>
    <row r="183" spans="1:6" x14ac:dyDescent="0.25">
      <c r="C183" s="75" t="s">
        <v>620</v>
      </c>
      <c r="D183" s="75"/>
    </row>
    <row r="184" spans="1:6" x14ac:dyDescent="0.25">
      <c r="C184" s="75"/>
      <c r="D184" s="75"/>
    </row>
    <row r="185" spans="1:6" x14ac:dyDescent="0.25">
      <c r="C185" s="72"/>
      <c r="D185" s="72"/>
    </row>
    <row r="186" spans="1:6" ht="31.5" x14ac:dyDescent="0.25">
      <c r="A186" s="9" t="s">
        <v>0</v>
      </c>
      <c r="B186" s="10" t="s">
        <v>490</v>
      </c>
      <c r="C186" s="35" t="s">
        <v>2</v>
      </c>
      <c r="D186" s="10" t="s">
        <v>491</v>
      </c>
      <c r="E186" s="9" t="s">
        <v>355</v>
      </c>
      <c r="F186" s="10" t="s">
        <v>492</v>
      </c>
    </row>
    <row r="187" spans="1:6" x14ac:dyDescent="0.25">
      <c r="A187" s="35">
        <v>1</v>
      </c>
      <c r="B187" s="35">
        <v>1136001</v>
      </c>
      <c r="C187" s="39" t="s">
        <v>621</v>
      </c>
      <c r="D187" s="37">
        <v>28</v>
      </c>
      <c r="E187" s="37">
        <f>D187*0.5</f>
        <v>14</v>
      </c>
      <c r="F187" s="37">
        <f>D187-E187</f>
        <v>14</v>
      </c>
    </row>
    <row r="188" spans="1:6" x14ac:dyDescent="0.25">
      <c r="A188" s="35">
        <v>2</v>
      </c>
      <c r="B188" s="35">
        <v>1136002</v>
      </c>
      <c r="C188" s="39" t="s">
        <v>565</v>
      </c>
      <c r="D188" s="37">
        <v>60</v>
      </c>
      <c r="E188" s="37">
        <f>D188*0.5</f>
        <v>30</v>
      </c>
      <c r="F188" s="37">
        <f>D188-E188</f>
        <v>30</v>
      </c>
    </row>
    <row r="189" spans="1:6" x14ac:dyDescent="0.25">
      <c r="A189" s="35">
        <v>3</v>
      </c>
      <c r="B189" s="35">
        <v>1136003</v>
      </c>
      <c r="C189" s="39" t="s">
        <v>390</v>
      </c>
      <c r="D189" s="37">
        <v>29</v>
      </c>
      <c r="E189" s="37">
        <f>D189*0.5</f>
        <v>14.5</v>
      </c>
      <c r="F189" s="37">
        <f>D189-E189</f>
        <v>14.5</v>
      </c>
    </row>
    <row r="190" spans="1:6" x14ac:dyDescent="0.25">
      <c r="A190" s="35">
        <v>4</v>
      </c>
      <c r="B190" s="35">
        <v>1136004</v>
      </c>
      <c r="C190" s="39" t="s">
        <v>437</v>
      </c>
      <c r="D190" s="37">
        <v>89</v>
      </c>
      <c r="E190" s="37">
        <f>D190*0.5</f>
        <v>44.5</v>
      </c>
      <c r="F190" s="37">
        <f>D190-E190</f>
        <v>44.5</v>
      </c>
    </row>
    <row r="191" spans="1:6" x14ac:dyDescent="0.25">
      <c r="A191" s="35">
        <v>5</v>
      </c>
      <c r="B191" s="35">
        <v>1136005</v>
      </c>
      <c r="C191" s="39" t="s">
        <v>373</v>
      </c>
      <c r="D191" s="37">
        <v>18</v>
      </c>
      <c r="E191" s="37">
        <f>D191*0.5</f>
        <v>9</v>
      </c>
      <c r="F191" s="37">
        <f>D191-E191</f>
        <v>9</v>
      </c>
    </row>
    <row r="193" spans="1:6" x14ac:dyDescent="0.25">
      <c r="C193" s="75" t="s">
        <v>622</v>
      </c>
      <c r="D193" s="75"/>
    </row>
    <row r="194" spans="1:6" x14ac:dyDescent="0.25">
      <c r="C194" s="75"/>
      <c r="D194" s="75"/>
    </row>
    <row r="195" spans="1:6" x14ac:dyDescent="0.25">
      <c r="C195" s="72"/>
      <c r="D195" s="72"/>
    </row>
    <row r="196" spans="1:6" ht="31.5" x14ac:dyDescent="0.25">
      <c r="A196" s="9" t="s">
        <v>0</v>
      </c>
      <c r="B196" s="10" t="s">
        <v>490</v>
      </c>
      <c r="C196" s="35" t="s">
        <v>2</v>
      </c>
      <c r="D196" s="10" t="s">
        <v>491</v>
      </c>
      <c r="E196" s="9" t="s">
        <v>355</v>
      </c>
      <c r="F196" s="10" t="s">
        <v>492</v>
      </c>
    </row>
    <row r="197" spans="1:6" x14ac:dyDescent="0.25">
      <c r="A197" s="40">
        <v>1</v>
      </c>
      <c r="B197" s="35">
        <v>1136001</v>
      </c>
      <c r="C197" s="40" t="s">
        <v>564</v>
      </c>
      <c r="D197" s="37">
        <v>53</v>
      </c>
      <c r="E197" s="35">
        <f>D197*0.5</f>
        <v>26.5</v>
      </c>
      <c r="F197" s="37">
        <f>D197-E197</f>
        <v>26.5</v>
      </c>
    </row>
    <row r="198" spans="1:6" x14ac:dyDescent="0.25">
      <c r="A198" s="40">
        <v>2</v>
      </c>
      <c r="B198" s="35" t="s">
        <v>623</v>
      </c>
      <c r="C198" s="40" t="s">
        <v>377</v>
      </c>
      <c r="D198" s="37">
        <v>71</v>
      </c>
      <c r="E198" s="35">
        <f>D198*0.5</f>
        <v>35.5</v>
      </c>
      <c r="F198" s="37">
        <f>D198-E198</f>
        <v>35.5</v>
      </c>
    </row>
    <row r="199" spans="1:6" x14ac:dyDescent="0.25">
      <c r="A199" s="40">
        <v>3</v>
      </c>
      <c r="B199" s="35">
        <v>1136004</v>
      </c>
      <c r="C199" s="40" t="s">
        <v>624</v>
      </c>
      <c r="D199" s="37">
        <v>249</v>
      </c>
      <c r="E199" s="35">
        <f t="shared" ref="E199:E206" si="22">D199*0.5</f>
        <v>124.5</v>
      </c>
      <c r="F199" s="37">
        <f t="shared" ref="F199:F206" si="23">D199-E199</f>
        <v>124.5</v>
      </c>
    </row>
    <row r="200" spans="1:6" x14ac:dyDescent="0.25">
      <c r="A200" s="40">
        <v>4</v>
      </c>
      <c r="B200" s="35">
        <v>1136020</v>
      </c>
      <c r="C200" s="40" t="s">
        <v>624</v>
      </c>
      <c r="D200" s="37">
        <v>81</v>
      </c>
      <c r="E200" s="35">
        <f t="shared" si="22"/>
        <v>40.5</v>
      </c>
      <c r="F200" s="37">
        <f t="shared" si="23"/>
        <v>40.5</v>
      </c>
    </row>
    <row r="201" spans="1:6" x14ac:dyDescent="0.25">
      <c r="A201" s="40">
        <v>5</v>
      </c>
      <c r="B201" s="35" t="s">
        <v>626</v>
      </c>
      <c r="C201" s="40" t="s">
        <v>429</v>
      </c>
      <c r="D201" s="37">
        <v>18</v>
      </c>
      <c r="E201" s="35">
        <f t="shared" si="22"/>
        <v>9</v>
      </c>
      <c r="F201" s="37">
        <f t="shared" si="23"/>
        <v>9</v>
      </c>
    </row>
    <row r="202" spans="1:6" x14ac:dyDescent="0.25">
      <c r="A202" s="40">
        <v>6</v>
      </c>
      <c r="B202" s="35">
        <v>1136033</v>
      </c>
      <c r="C202" s="40" t="s">
        <v>562</v>
      </c>
      <c r="D202" s="37">
        <v>144</v>
      </c>
      <c r="E202" s="35">
        <f t="shared" si="22"/>
        <v>72</v>
      </c>
      <c r="F202" s="37">
        <f t="shared" si="23"/>
        <v>72</v>
      </c>
    </row>
    <row r="203" spans="1:6" x14ac:dyDescent="0.25">
      <c r="A203" s="40">
        <v>7</v>
      </c>
      <c r="B203" s="35">
        <v>1136034</v>
      </c>
      <c r="C203" s="40" t="s">
        <v>371</v>
      </c>
      <c r="D203" s="37">
        <v>87</v>
      </c>
      <c r="E203" s="35">
        <f t="shared" si="22"/>
        <v>43.5</v>
      </c>
      <c r="F203" s="37">
        <f t="shared" si="23"/>
        <v>43.5</v>
      </c>
    </row>
    <row r="204" spans="1:6" x14ac:dyDescent="0.25">
      <c r="A204" s="40">
        <v>8</v>
      </c>
      <c r="B204" s="35">
        <v>1136035</v>
      </c>
      <c r="C204" s="40" t="s">
        <v>454</v>
      </c>
      <c r="D204" s="37">
        <v>44</v>
      </c>
      <c r="E204" s="35">
        <f t="shared" si="22"/>
        <v>22</v>
      </c>
      <c r="F204" s="37">
        <f t="shared" si="23"/>
        <v>22</v>
      </c>
    </row>
    <row r="205" spans="1:6" x14ac:dyDescent="0.25">
      <c r="A205" s="40">
        <v>9</v>
      </c>
      <c r="B205" s="35">
        <v>1136036</v>
      </c>
      <c r="C205" s="40" t="s">
        <v>70</v>
      </c>
      <c r="D205" s="37">
        <v>15</v>
      </c>
      <c r="E205" s="35">
        <f t="shared" si="22"/>
        <v>7.5</v>
      </c>
      <c r="F205" s="37">
        <f t="shared" si="23"/>
        <v>7.5</v>
      </c>
    </row>
    <row r="206" spans="1:6" x14ac:dyDescent="0.25">
      <c r="A206" s="40">
        <v>10</v>
      </c>
      <c r="B206" s="35">
        <v>1136038</v>
      </c>
      <c r="C206" s="40" t="s">
        <v>124</v>
      </c>
      <c r="D206" s="37">
        <v>197</v>
      </c>
      <c r="E206" s="35">
        <f t="shared" si="22"/>
        <v>98.5</v>
      </c>
      <c r="F206" s="37">
        <f t="shared" si="23"/>
        <v>98.5</v>
      </c>
    </row>
    <row r="207" spans="1:6" x14ac:dyDescent="0.25">
      <c r="C207" s="75" t="s">
        <v>627</v>
      </c>
      <c r="D207" s="75"/>
    </row>
    <row r="208" spans="1:6" x14ac:dyDescent="0.25">
      <c r="C208" s="75"/>
      <c r="D208" s="75"/>
    </row>
    <row r="209" spans="1:6" x14ac:dyDescent="0.25">
      <c r="C209" s="72"/>
      <c r="D209" s="72"/>
    </row>
    <row r="210" spans="1:6" ht="31.5" x14ac:dyDescent="0.25">
      <c r="A210" s="9" t="s">
        <v>0</v>
      </c>
      <c r="B210" s="10" t="s">
        <v>490</v>
      </c>
      <c r="C210" s="35" t="s">
        <v>2</v>
      </c>
      <c r="D210" s="10" t="s">
        <v>491</v>
      </c>
      <c r="E210" s="9" t="s">
        <v>355</v>
      </c>
      <c r="F210" s="10" t="s">
        <v>492</v>
      </c>
    </row>
    <row r="211" spans="1:6" x14ac:dyDescent="0.25">
      <c r="A211" s="36">
        <v>1</v>
      </c>
      <c r="B211" s="35">
        <v>1136001</v>
      </c>
      <c r="C211" s="36" t="s">
        <v>628</v>
      </c>
      <c r="D211" s="13">
        <v>26</v>
      </c>
      <c r="E211" s="9">
        <f>D211*0.5</f>
        <v>13</v>
      </c>
      <c r="F211" s="13">
        <f>D211-E211</f>
        <v>13</v>
      </c>
    </row>
    <row r="212" spans="1:6" x14ac:dyDescent="0.25">
      <c r="A212" s="36">
        <v>2</v>
      </c>
      <c r="B212" s="35" t="s">
        <v>629</v>
      </c>
      <c r="C212" s="36" t="s">
        <v>630</v>
      </c>
      <c r="D212" s="13">
        <v>160</v>
      </c>
      <c r="E212" s="9">
        <f>D212*0.5</f>
        <v>80</v>
      </c>
      <c r="F212" s="13">
        <f>D212-E212</f>
        <v>80</v>
      </c>
    </row>
    <row r="213" spans="1:6" x14ac:dyDescent="0.25">
      <c r="A213" s="36">
        <v>3</v>
      </c>
      <c r="B213" s="35" t="s">
        <v>594</v>
      </c>
      <c r="C213" s="36" t="s">
        <v>377</v>
      </c>
      <c r="D213" s="13">
        <v>124</v>
      </c>
      <c r="E213" s="9">
        <f t="shared" ref="E213:E220" si="24">D213*0.5</f>
        <v>62</v>
      </c>
      <c r="F213" s="13">
        <f t="shared" ref="F213:F220" si="25">D213-E213</f>
        <v>62</v>
      </c>
    </row>
    <row r="214" spans="1:6" x14ac:dyDescent="0.25">
      <c r="A214" s="36">
        <v>4</v>
      </c>
      <c r="B214" s="35" t="s">
        <v>631</v>
      </c>
      <c r="C214" s="36" t="s">
        <v>377</v>
      </c>
      <c r="D214" s="13">
        <v>126</v>
      </c>
      <c r="E214" s="9">
        <f t="shared" si="24"/>
        <v>63</v>
      </c>
      <c r="F214" s="13">
        <f t="shared" si="25"/>
        <v>63</v>
      </c>
    </row>
    <row r="215" spans="1:6" x14ac:dyDescent="0.25">
      <c r="A215" s="36">
        <v>5</v>
      </c>
      <c r="B215" s="35">
        <v>1136021</v>
      </c>
      <c r="C215" s="36" t="s">
        <v>628</v>
      </c>
      <c r="D215" s="13">
        <v>19</v>
      </c>
      <c r="E215" s="9">
        <f t="shared" si="24"/>
        <v>9.5</v>
      </c>
      <c r="F215" s="13">
        <f t="shared" si="25"/>
        <v>9.5</v>
      </c>
    </row>
    <row r="216" spans="1:6" x14ac:dyDescent="0.25">
      <c r="A216" s="36">
        <v>6</v>
      </c>
      <c r="B216" s="35">
        <v>1136017</v>
      </c>
      <c r="C216" s="36" t="s">
        <v>454</v>
      </c>
      <c r="D216" s="13">
        <v>44</v>
      </c>
      <c r="E216" s="9">
        <f t="shared" si="24"/>
        <v>22</v>
      </c>
      <c r="F216" s="13">
        <f t="shared" si="25"/>
        <v>22</v>
      </c>
    </row>
    <row r="217" spans="1:6" x14ac:dyDescent="0.25">
      <c r="A217" s="36">
        <v>7</v>
      </c>
      <c r="B217" s="35" t="s">
        <v>632</v>
      </c>
      <c r="C217" s="36" t="s">
        <v>399</v>
      </c>
      <c r="D217" s="13">
        <v>137</v>
      </c>
      <c r="E217" s="9">
        <f t="shared" si="24"/>
        <v>68.5</v>
      </c>
      <c r="F217" s="13">
        <f t="shared" si="25"/>
        <v>68.5</v>
      </c>
    </row>
    <row r="218" spans="1:6" x14ac:dyDescent="0.25">
      <c r="A218" s="36">
        <v>8</v>
      </c>
      <c r="B218" s="35">
        <v>1136012</v>
      </c>
      <c r="C218" s="36" t="s">
        <v>390</v>
      </c>
      <c r="D218" s="13">
        <v>144</v>
      </c>
      <c r="E218" s="9">
        <f t="shared" si="24"/>
        <v>72</v>
      </c>
      <c r="F218" s="13">
        <f t="shared" si="25"/>
        <v>72</v>
      </c>
    </row>
    <row r="219" spans="1:6" x14ac:dyDescent="0.25">
      <c r="A219" s="36">
        <v>9</v>
      </c>
      <c r="B219" s="35" t="s">
        <v>633</v>
      </c>
      <c r="C219" s="36" t="s">
        <v>377</v>
      </c>
      <c r="D219" s="13">
        <v>342</v>
      </c>
      <c r="E219" s="9">
        <f t="shared" si="24"/>
        <v>171</v>
      </c>
      <c r="F219" s="13">
        <f t="shared" si="25"/>
        <v>171</v>
      </c>
    </row>
    <row r="220" spans="1:6" x14ac:dyDescent="0.25">
      <c r="A220" s="36">
        <v>10</v>
      </c>
      <c r="B220" s="35">
        <v>1136023</v>
      </c>
      <c r="C220" s="36" t="s">
        <v>634</v>
      </c>
      <c r="D220" s="13">
        <v>27</v>
      </c>
      <c r="E220" s="9">
        <f t="shared" si="24"/>
        <v>13.5</v>
      </c>
      <c r="F220" s="13">
        <f t="shared" si="25"/>
        <v>13.5</v>
      </c>
    </row>
    <row r="222" spans="1:6" x14ac:dyDescent="0.25">
      <c r="C222" s="75" t="s">
        <v>635</v>
      </c>
      <c r="D222" s="75"/>
    </row>
    <row r="223" spans="1:6" x14ac:dyDescent="0.25">
      <c r="C223" s="75"/>
      <c r="D223" s="75"/>
    </row>
    <row r="224" spans="1:6" x14ac:dyDescent="0.25">
      <c r="C224" s="72"/>
      <c r="D224" s="72"/>
    </row>
    <row r="225" spans="1:6" ht="31.5" x14ac:dyDescent="0.25">
      <c r="A225" s="9" t="s">
        <v>0</v>
      </c>
      <c r="B225" s="10" t="s">
        <v>490</v>
      </c>
      <c r="C225" s="35" t="s">
        <v>2</v>
      </c>
      <c r="D225" s="10" t="s">
        <v>491</v>
      </c>
      <c r="E225" s="9" t="s">
        <v>355</v>
      </c>
      <c r="F225" s="10" t="s">
        <v>492</v>
      </c>
    </row>
    <row r="226" spans="1:6" x14ac:dyDescent="0.25">
      <c r="A226" s="36">
        <v>1</v>
      </c>
      <c r="B226" s="35">
        <v>1136463</v>
      </c>
      <c r="C226" s="36" t="s">
        <v>454</v>
      </c>
      <c r="D226" s="37">
        <v>20</v>
      </c>
      <c r="E226" s="9">
        <f>D226*0.5</f>
        <v>10</v>
      </c>
      <c r="F226" s="13">
        <f>D226-E226</f>
        <v>10</v>
      </c>
    </row>
    <row r="227" spans="1:6" x14ac:dyDescent="0.25">
      <c r="A227" s="36">
        <v>2</v>
      </c>
      <c r="B227" s="35">
        <v>1136464</v>
      </c>
      <c r="C227" s="36" t="s">
        <v>454</v>
      </c>
      <c r="D227" s="37">
        <v>19</v>
      </c>
      <c r="E227" s="9">
        <f>D227*0.5</f>
        <v>9.5</v>
      </c>
      <c r="F227" s="13">
        <f>D227-E227</f>
        <v>9.5</v>
      </c>
    </row>
    <row r="228" spans="1:6" x14ac:dyDescent="0.25">
      <c r="A228" s="36">
        <v>3</v>
      </c>
      <c r="B228" s="35">
        <v>1136468</v>
      </c>
      <c r="C228" s="36" t="s">
        <v>636</v>
      </c>
      <c r="D228" s="37">
        <v>87</v>
      </c>
      <c r="E228" s="9">
        <f t="shared" ref="E228:E234" si="26">D228*0.5</f>
        <v>43.5</v>
      </c>
      <c r="F228" s="13">
        <f t="shared" ref="F228:F234" si="27">D228-E228</f>
        <v>43.5</v>
      </c>
    </row>
    <row r="229" spans="1:6" x14ac:dyDescent="0.25">
      <c r="A229" s="36">
        <v>4</v>
      </c>
      <c r="B229" s="35">
        <v>1136461</v>
      </c>
      <c r="C229" s="36" t="s">
        <v>637</v>
      </c>
      <c r="D229" s="37">
        <v>143</v>
      </c>
      <c r="E229" s="9">
        <f t="shared" si="26"/>
        <v>71.5</v>
      </c>
      <c r="F229" s="13">
        <f t="shared" si="27"/>
        <v>71.5</v>
      </c>
    </row>
    <row r="230" spans="1:6" x14ac:dyDescent="0.25">
      <c r="A230" s="36">
        <v>5</v>
      </c>
      <c r="B230" s="35">
        <v>1136199</v>
      </c>
      <c r="C230" s="36" t="s">
        <v>287</v>
      </c>
      <c r="D230" s="37">
        <v>34</v>
      </c>
      <c r="E230" s="9">
        <f t="shared" si="26"/>
        <v>17</v>
      </c>
      <c r="F230" s="13">
        <f t="shared" si="27"/>
        <v>17</v>
      </c>
    </row>
    <row r="231" spans="1:6" x14ac:dyDescent="0.25">
      <c r="A231" s="36">
        <v>6</v>
      </c>
      <c r="B231" s="35">
        <v>1136462</v>
      </c>
      <c r="C231" s="36" t="s">
        <v>638</v>
      </c>
      <c r="D231" s="37">
        <v>18</v>
      </c>
      <c r="E231" s="9">
        <f t="shared" si="26"/>
        <v>9</v>
      </c>
      <c r="F231" s="13">
        <f t="shared" si="27"/>
        <v>9</v>
      </c>
    </row>
    <row r="232" spans="1:6" x14ac:dyDescent="0.25">
      <c r="A232" s="36">
        <v>7</v>
      </c>
      <c r="B232" s="35">
        <v>1136468</v>
      </c>
      <c r="C232" s="36" t="s">
        <v>639</v>
      </c>
      <c r="D232" s="37">
        <v>500</v>
      </c>
      <c r="E232" s="9">
        <f t="shared" si="26"/>
        <v>250</v>
      </c>
      <c r="F232" s="13">
        <f t="shared" si="27"/>
        <v>250</v>
      </c>
    </row>
    <row r="233" spans="1:6" x14ac:dyDescent="0.25">
      <c r="A233" s="36">
        <v>8</v>
      </c>
      <c r="B233" s="35">
        <v>1136472</v>
      </c>
      <c r="C233" s="36" t="s">
        <v>639</v>
      </c>
      <c r="D233" s="37">
        <v>38</v>
      </c>
      <c r="E233" s="9">
        <f t="shared" si="26"/>
        <v>19</v>
      </c>
      <c r="F233" s="13">
        <f t="shared" si="27"/>
        <v>19</v>
      </c>
    </row>
    <row r="234" spans="1:6" x14ac:dyDescent="0.25">
      <c r="A234" s="36">
        <v>9</v>
      </c>
      <c r="B234" s="35">
        <v>1136573</v>
      </c>
      <c r="C234" s="36" t="s">
        <v>133</v>
      </c>
      <c r="D234" s="37">
        <v>51</v>
      </c>
      <c r="E234" s="9">
        <f t="shared" si="26"/>
        <v>25.5</v>
      </c>
      <c r="F234" s="13">
        <f t="shared" si="27"/>
        <v>25.5</v>
      </c>
    </row>
    <row r="236" spans="1:6" x14ac:dyDescent="0.25">
      <c r="C236" s="75" t="s">
        <v>640</v>
      </c>
      <c r="D236" s="75"/>
    </row>
    <row r="237" spans="1:6" x14ac:dyDescent="0.25">
      <c r="C237" s="75"/>
      <c r="D237" s="75"/>
    </row>
    <row r="238" spans="1:6" x14ac:dyDescent="0.25">
      <c r="C238" s="72"/>
      <c r="D238" s="72"/>
    </row>
    <row r="239" spans="1:6" ht="31.5" x14ac:dyDescent="0.25">
      <c r="A239" s="9" t="s">
        <v>0</v>
      </c>
      <c r="B239" s="10" t="s">
        <v>490</v>
      </c>
      <c r="C239" s="35" t="s">
        <v>2</v>
      </c>
      <c r="D239" s="10" t="s">
        <v>491</v>
      </c>
      <c r="E239" s="9" t="s">
        <v>355</v>
      </c>
      <c r="F239" s="10" t="s">
        <v>492</v>
      </c>
    </row>
    <row r="240" spans="1:6" x14ac:dyDescent="0.25">
      <c r="A240" s="36">
        <v>1</v>
      </c>
      <c r="B240" s="35">
        <v>1136454</v>
      </c>
      <c r="C240" s="39" t="s">
        <v>454</v>
      </c>
      <c r="D240" s="37">
        <v>17</v>
      </c>
      <c r="E240" s="9">
        <f t="shared" ref="E240:E246" si="28">D240*0.5</f>
        <v>8.5</v>
      </c>
      <c r="F240" s="13">
        <f t="shared" ref="F240:F246" si="29">D240-E240</f>
        <v>8.5</v>
      </c>
    </row>
    <row r="241" spans="1:6" x14ac:dyDescent="0.25">
      <c r="A241" s="36">
        <v>2</v>
      </c>
      <c r="B241" s="35">
        <v>1134232</v>
      </c>
      <c r="C241" s="39" t="s">
        <v>641</v>
      </c>
      <c r="D241" s="37">
        <v>18</v>
      </c>
      <c r="E241" s="9">
        <f t="shared" si="28"/>
        <v>9</v>
      </c>
      <c r="F241" s="13">
        <f t="shared" si="29"/>
        <v>9</v>
      </c>
    </row>
    <row r="242" spans="1:6" x14ac:dyDescent="0.25">
      <c r="A242" s="36">
        <v>3</v>
      </c>
      <c r="B242" s="35">
        <v>1136460</v>
      </c>
      <c r="C242" s="39" t="s">
        <v>642</v>
      </c>
      <c r="D242" s="37">
        <v>26</v>
      </c>
      <c r="E242" s="9">
        <f t="shared" si="28"/>
        <v>13</v>
      </c>
      <c r="F242" s="13">
        <f t="shared" si="29"/>
        <v>13</v>
      </c>
    </row>
    <row r="243" spans="1:6" x14ac:dyDescent="0.25">
      <c r="A243" s="36">
        <v>4</v>
      </c>
      <c r="B243" s="35">
        <v>1136449</v>
      </c>
      <c r="C243" s="39" t="s">
        <v>643</v>
      </c>
      <c r="D243" s="37">
        <v>87</v>
      </c>
      <c r="E243" s="9">
        <f t="shared" si="28"/>
        <v>43.5</v>
      </c>
      <c r="F243" s="13">
        <f t="shared" si="29"/>
        <v>43.5</v>
      </c>
    </row>
    <row r="244" spans="1:6" x14ac:dyDescent="0.25">
      <c r="A244" s="36">
        <v>5</v>
      </c>
      <c r="B244" s="35">
        <v>1136467</v>
      </c>
      <c r="C244" s="39" t="s">
        <v>390</v>
      </c>
      <c r="D244" s="37">
        <v>143</v>
      </c>
      <c r="E244" s="9">
        <f t="shared" si="28"/>
        <v>71.5</v>
      </c>
      <c r="F244" s="13">
        <f t="shared" si="29"/>
        <v>71.5</v>
      </c>
    </row>
    <row r="245" spans="1:6" x14ac:dyDescent="0.25">
      <c r="A245" s="36">
        <v>6</v>
      </c>
      <c r="B245" s="35">
        <v>1136446</v>
      </c>
      <c r="C245" s="39" t="s">
        <v>377</v>
      </c>
      <c r="D245" s="37">
        <v>383</v>
      </c>
      <c r="E245" s="9">
        <f t="shared" si="28"/>
        <v>191.5</v>
      </c>
      <c r="F245" s="13">
        <f t="shared" si="29"/>
        <v>191.5</v>
      </c>
    </row>
    <row r="246" spans="1:6" x14ac:dyDescent="0.25">
      <c r="A246" s="36">
        <v>7</v>
      </c>
      <c r="B246" s="35">
        <v>1136447</v>
      </c>
      <c r="C246" s="39" t="s">
        <v>124</v>
      </c>
      <c r="D246" s="37">
        <v>197</v>
      </c>
      <c r="E246" s="9">
        <f t="shared" si="28"/>
        <v>98.5</v>
      </c>
      <c r="F246" s="13">
        <f t="shared" si="29"/>
        <v>98.5</v>
      </c>
    </row>
    <row r="248" spans="1:6" x14ac:dyDescent="0.25">
      <c r="C248" s="75" t="s">
        <v>644</v>
      </c>
      <c r="D248" s="75"/>
    </row>
    <row r="249" spans="1:6" x14ac:dyDescent="0.25">
      <c r="C249" s="75"/>
      <c r="D249" s="75"/>
    </row>
    <row r="250" spans="1:6" x14ac:dyDescent="0.25">
      <c r="C250" s="72"/>
      <c r="D250" s="72"/>
    </row>
    <row r="251" spans="1:6" ht="31.5" x14ac:dyDescent="0.25">
      <c r="A251" s="9" t="s">
        <v>0</v>
      </c>
      <c r="B251" s="10" t="s">
        <v>490</v>
      </c>
      <c r="C251" s="35" t="s">
        <v>2</v>
      </c>
      <c r="D251" s="10" t="s">
        <v>491</v>
      </c>
      <c r="E251" s="9" t="s">
        <v>355</v>
      </c>
      <c r="F251" s="10" t="s">
        <v>492</v>
      </c>
    </row>
    <row r="252" spans="1:6" x14ac:dyDescent="0.25">
      <c r="A252" s="36">
        <v>1</v>
      </c>
      <c r="B252" s="35">
        <v>1136455</v>
      </c>
      <c r="C252" s="36" t="s">
        <v>646</v>
      </c>
      <c r="D252" s="37">
        <v>148</v>
      </c>
      <c r="E252" s="9">
        <f t="shared" ref="E252:E258" si="30">D252*0.5</f>
        <v>74</v>
      </c>
      <c r="F252" s="13">
        <f t="shared" ref="F252:F258" si="31">D252-E252</f>
        <v>74</v>
      </c>
    </row>
    <row r="253" spans="1:6" x14ac:dyDescent="0.25">
      <c r="A253" s="36">
        <v>2</v>
      </c>
      <c r="B253" s="35">
        <v>1136446</v>
      </c>
      <c r="C253" s="36" t="s">
        <v>645</v>
      </c>
      <c r="D253" s="37">
        <v>69</v>
      </c>
      <c r="E253" s="9">
        <f t="shared" si="30"/>
        <v>34.5</v>
      </c>
      <c r="F253" s="13">
        <f t="shared" si="31"/>
        <v>34.5</v>
      </c>
    </row>
    <row r="254" spans="1:6" x14ac:dyDescent="0.25">
      <c r="A254" s="36">
        <v>3</v>
      </c>
      <c r="B254" s="35">
        <v>1136447</v>
      </c>
      <c r="C254" s="36" t="s">
        <v>646</v>
      </c>
      <c r="D254" s="37">
        <v>163</v>
      </c>
      <c r="E254" s="9">
        <f t="shared" si="30"/>
        <v>81.5</v>
      </c>
      <c r="F254" s="13">
        <f t="shared" si="31"/>
        <v>81.5</v>
      </c>
    </row>
    <row r="255" spans="1:6" x14ac:dyDescent="0.25">
      <c r="A255" s="36">
        <v>4</v>
      </c>
      <c r="B255" s="35">
        <v>1136448</v>
      </c>
      <c r="C255" s="36" t="s">
        <v>454</v>
      </c>
      <c r="D255" s="37">
        <v>37</v>
      </c>
      <c r="E255" s="9">
        <f t="shared" si="30"/>
        <v>18.5</v>
      </c>
      <c r="F255" s="13">
        <f t="shared" si="31"/>
        <v>18.5</v>
      </c>
    </row>
    <row r="256" spans="1:6" x14ac:dyDescent="0.25">
      <c r="A256" s="36">
        <v>5</v>
      </c>
      <c r="B256" s="35">
        <v>1136449</v>
      </c>
      <c r="C256" s="36" t="s">
        <v>625</v>
      </c>
      <c r="D256" s="37">
        <v>32</v>
      </c>
      <c r="E256" s="9">
        <f t="shared" si="30"/>
        <v>16</v>
      </c>
      <c r="F256" s="13">
        <f t="shared" si="31"/>
        <v>16</v>
      </c>
    </row>
    <row r="257" spans="1:6" x14ac:dyDescent="0.25">
      <c r="A257" s="36">
        <v>6</v>
      </c>
      <c r="B257" s="35">
        <v>1136450</v>
      </c>
      <c r="C257" s="36" t="s">
        <v>636</v>
      </c>
      <c r="D257" s="37">
        <v>87</v>
      </c>
      <c r="E257" s="9">
        <f t="shared" si="30"/>
        <v>43.5</v>
      </c>
      <c r="F257" s="13">
        <f t="shared" si="31"/>
        <v>43.5</v>
      </c>
    </row>
    <row r="258" spans="1:6" x14ac:dyDescent="0.25">
      <c r="A258" s="36">
        <v>7</v>
      </c>
      <c r="B258" s="35">
        <v>1136231</v>
      </c>
      <c r="C258" s="36" t="s">
        <v>390</v>
      </c>
      <c r="D258" s="37">
        <v>152</v>
      </c>
      <c r="E258" s="9">
        <f t="shared" si="30"/>
        <v>76</v>
      </c>
      <c r="F258" s="13">
        <f t="shared" si="31"/>
        <v>76</v>
      </c>
    </row>
    <row r="259" spans="1:6" x14ac:dyDescent="0.25">
      <c r="C259" s="75" t="s">
        <v>647</v>
      </c>
      <c r="D259" s="75"/>
    </row>
    <row r="260" spans="1:6" x14ac:dyDescent="0.25">
      <c r="C260" s="75"/>
      <c r="D260" s="75"/>
    </row>
    <row r="261" spans="1:6" x14ac:dyDescent="0.25">
      <c r="C261" s="72"/>
      <c r="D261" s="72"/>
    </row>
    <row r="262" spans="1:6" ht="31.5" x14ac:dyDescent="0.25">
      <c r="A262" s="9" t="s">
        <v>0</v>
      </c>
      <c r="B262" s="10" t="s">
        <v>490</v>
      </c>
      <c r="C262" s="35" t="s">
        <v>2</v>
      </c>
      <c r="D262" s="10" t="s">
        <v>491</v>
      </c>
      <c r="E262" s="9" t="s">
        <v>355</v>
      </c>
      <c r="F262" s="10" t="s">
        <v>492</v>
      </c>
    </row>
    <row r="263" spans="1:6" x14ac:dyDescent="0.25">
      <c r="A263" s="36">
        <v>1</v>
      </c>
      <c r="B263" s="35">
        <v>1136473</v>
      </c>
      <c r="C263" s="36" t="s">
        <v>565</v>
      </c>
      <c r="D263" s="37">
        <v>143</v>
      </c>
      <c r="E263" s="9">
        <f>D263*0.5</f>
        <v>71.5</v>
      </c>
      <c r="F263" s="13">
        <f>D263-E263</f>
        <v>71.5</v>
      </c>
    </row>
    <row r="264" spans="1:6" x14ac:dyDescent="0.25">
      <c r="A264" s="36">
        <v>2</v>
      </c>
      <c r="B264" s="35">
        <v>1136474</v>
      </c>
      <c r="C264" s="36" t="s">
        <v>437</v>
      </c>
      <c r="D264" s="37">
        <v>438</v>
      </c>
      <c r="E264" s="9">
        <f>D264*0.5</f>
        <v>219</v>
      </c>
      <c r="F264" s="13">
        <f>D264-E264</f>
        <v>219</v>
      </c>
    </row>
    <row r="265" spans="1:6" x14ac:dyDescent="0.25">
      <c r="A265" s="36">
        <v>3</v>
      </c>
      <c r="B265" s="35">
        <v>1136475</v>
      </c>
      <c r="C265" s="36" t="s">
        <v>377</v>
      </c>
      <c r="D265" s="37">
        <v>10</v>
      </c>
      <c r="E265" s="9">
        <f t="shared" ref="E265:E271" si="32">D265*0.5</f>
        <v>5</v>
      </c>
      <c r="F265" s="13">
        <f t="shared" ref="F265:F271" si="33">D265-E265</f>
        <v>5</v>
      </c>
    </row>
    <row r="266" spans="1:6" x14ac:dyDescent="0.25">
      <c r="A266" s="36">
        <v>4</v>
      </c>
      <c r="B266" s="35">
        <v>1136234</v>
      </c>
      <c r="C266" s="36" t="s">
        <v>287</v>
      </c>
      <c r="D266" s="37">
        <v>65</v>
      </c>
      <c r="E266" s="9">
        <f t="shared" si="32"/>
        <v>32.5</v>
      </c>
      <c r="F266" s="13">
        <f t="shared" si="33"/>
        <v>32.5</v>
      </c>
    </row>
    <row r="267" spans="1:6" x14ac:dyDescent="0.25">
      <c r="A267" s="36">
        <v>5</v>
      </c>
      <c r="B267" s="35">
        <v>1136461</v>
      </c>
      <c r="C267" s="36" t="s">
        <v>390</v>
      </c>
      <c r="D267" s="37">
        <v>143</v>
      </c>
      <c r="E267" s="9">
        <f t="shared" si="32"/>
        <v>71.5</v>
      </c>
      <c r="F267" s="13">
        <f t="shared" si="33"/>
        <v>71.5</v>
      </c>
    </row>
    <row r="268" spans="1:6" x14ac:dyDescent="0.25">
      <c r="A268" s="36">
        <v>6</v>
      </c>
      <c r="B268" s="35">
        <v>1136475</v>
      </c>
      <c r="C268" s="36" t="s">
        <v>564</v>
      </c>
      <c r="D268" s="37">
        <v>65</v>
      </c>
      <c r="E268" s="9">
        <f t="shared" si="32"/>
        <v>32.5</v>
      </c>
      <c r="F268" s="13">
        <f t="shared" si="33"/>
        <v>32.5</v>
      </c>
    </row>
    <row r="269" spans="1:6" x14ac:dyDescent="0.25">
      <c r="A269" s="36">
        <v>7</v>
      </c>
      <c r="B269" s="35">
        <v>1136449</v>
      </c>
      <c r="C269" s="36" t="s">
        <v>371</v>
      </c>
      <c r="D269" s="37">
        <v>87</v>
      </c>
      <c r="E269" s="9">
        <f t="shared" si="32"/>
        <v>43.5</v>
      </c>
      <c r="F269" s="13">
        <f t="shared" si="33"/>
        <v>43.5</v>
      </c>
    </row>
    <row r="270" spans="1:6" x14ac:dyDescent="0.25">
      <c r="A270" s="36">
        <v>8</v>
      </c>
      <c r="B270" s="35">
        <v>1136235</v>
      </c>
      <c r="C270" s="36" t="s">
        <v>287</v>
      </c>
      <c r="D270" s="37">
        <v>71</v>
      </c>
      <c r="E270" s="9">
        <f t="shared" si="32"/>
        <v>35.5</v>
      </c>
      <c r="F270" s="13">
        <f t="shared" si="33"/>
        <v>35.5</v>
      </c>
    </row>
    <row r="271" spans="1:6" x14ac:dyDescent="0.25">
      <c r="A271" s="36">
        <v>9</v>
      </c>
      <c r="B271" s="35">
        <v>1136643</v>
      </c>
      <c r="C271" s="36" t="s">
        <v>454</v>
      </c>
      <c r="D271" s="37">
        <v>37</v>
      </c>
      <c r="E271" s="9">
        <f t="shared" si="32"/>
        <v>18.5</v>
      </c>
      <c r="F271" s="13">
        <f t="shared" si="33"/>
        <v>18.5</v>
      </c>
    </row>
    <row r="273" spans="1:6" x14ac:dyDescent="0.25">
      <c r="C273" s="75" t="s">
        <v>653</v>
      </c>
      <c r="D273" s="75"/>
    </row>
    <row r="274" spans="1:6" x14ac:dyDescent="0.25">
      <c r="C274" s="75"/>
      <c r="D274" s="75"/>
    </row>
    <row r="275" spans="1:6" x14ac:dyDescent="0.25">
      <c r="C275" s="72"/>
      <c r="D275" s="72"/>
    </row>
    <row r="276" spans="1:6" ht="31.5" x14ac:dyDescent="0.25">
      <c r="A276" s="9" t="s">
        <v>0</v>
      </c>
      <c r="B276" s="10" t="s">
        <v>490</v>
      </c>
      <c r="C276" s="35" t="s">
        <v>2</v>
      </c>
      <c r="D276" s="10" t="s">
        <v>491</v>
      </c>
      <c r="E276" s="9" t="s">
        <v>355</v>
      </c>
      <c r="F276" s="10" t="s">
        <v>492</v>
      </c>
    </row>
    <row r="277" spans="1:6" x14ac:dyDescent="0.25">
      <c r="A277" s="36">
        <v>1</v>
      </c>
      <c r="B277" s="36">
        <v>1136002</v>
      </c>
      <c r="C277" s="36" t="s">
        <v>454</v>
      </c>
      <c r="D277" s="13">
        <v>37</v>
      </c>
      <c r="E277" s="9">
        <f>D277*0.5</f>
        <v>18.5</v>
      </c>
      <c r="F277" s="13">
        <f>D277-E277</f>
        <v>18.5</v>
      </c>
    </row>
    <row r="278" spans="1:6" x14ac:dyDescent="0.25">
      <c r="A278" s="36">
        <v>2</v>
      </c>
      <c r="B278" s="36">
        <v>1136003</v>
      </c>
      <c r="C278" s="36" t="s">
        <v>371</v>
      </c>
      <c r="D278" s="13">
        <v>86</v>
      </c>
      <c r="E278" s="9">
        <f>D278*0.5</f>
        <v>43</v>
      </c>
      <c r="F278" s="13">
        <f>D278-E278</f>
        <v>43</v>
      </c>
    </row>
    <row r="279" spans="1:6" x14ac:dyDescent="0.25">
      <c r="A279" s="36">
        <v>3</v>
      </c>
      <c r="B279" s="36">
        <v>1136005</v>
      </c>
      <c r="C279" s="36" t="s">
        <v>390</v>
      </c>
      <c r="D279" s="13">
        <v>141</v>
      </c>
      <c r="E279" s="9">
        <f t="shared" ref="E279:E290" si="34">D279*0.5</f>
        <v>70.5</v>
      </c>
      <c r="F279" s="13">
        <f t="shared" ref="F279:F290" si="35">D279-E279</f>
        <v>70.5</v>
      </c>
    </row>
    <row r="280" spans="1:6" x14ac:dyDescent="0.25">
      <c r="A280" s="36">
        <v>4</v>
      </c>
      <c r="B280" s="36">
        <v>1136006</v>
      </c>
      <c r="C280" s="36" t="s">
        <v>454</v>
      </c>
      <c r="D280" s="13">
        <v>55</v>
      </c>
      <c r="E280" s="9">
        <f t="shared" si="34"/>
        <v>27.5</v>
      </c>
      <c r="F280" s="13">
        <f t="shared" si="35"/>
        <v>27.5</v>
      </c>
    </row>
    <row r="281" spans="1:6" x14ac:dyDescent="0.25">
      <c r="A281" s="36">
        <v>5</v>
      </c>
      <c r="B281" s="36">
        <v>1136007</v>
      </c>
      <c r="C281" s="36" t="s">
        <v>565</v>
      </c>
      <c r="D281" s="13">
        <v>214</v>
      </c>
      <c r="E281" s="9">
        <f t="shared" si="34"/>
        <v>107</v>
      </c>
      <c r="F281" s="13">
        <f t="shared" si="35"/>
        <v>107</v>
      </c>
    </row>
    <row r="282" spans="1:6" x14ac:dyDescent="0.25">
      <c r="A282" s="36">
        <v>6</v>
      </c>
      <c r="B282" s="36">
        <v>1136008</v>
      </c>
      <c r="C282" s="36" t="s">
        <v>648</v>
      </c>
      <c r="D282" s="13">
        <v>127</v>
      </c>
      <c r="E282" s="9">
        <f t="shared" si="34"/>
        <v>63.5</v>
      </c>
      <c r="F282" s="13">
        <f t="shared" si="35"/>
        <v>63.5</v>
      </c>
    </row>
    <row r="283" spans="1:6" x14ac:dyDescent="0.25">
      <c r="A283" s="36">
        <v>7</v>
      </c>
      <c r="B283" s="36">
        <v>1136011</v>
      </c>
      <c r="C283" s="36" t="s">
        <v>429</v>
      </c>
      <c r="D283" s="13">
        <v>245</v>
      </c>
      <c r="E283" s="9">
        <f t="shared" si="34"/>
        <v>122.5</v>
      </c>
      <c r="F283" s="13">
        <f t="shared" si="35"/>
        <v>122.5</v>
      </c>
    </row>
    <row r="284" spans="1:6" x14ac:dyDescent="0.25">
      <c r="A284" s="36">
        <v>8</v>
      </c>
      <c r="B284" s="36">
        <v>1136012</v>
      </c>
      <c r="C284" s="36" t="s">
        <v>649</v>
      </c>
      <c r="D284" s="13">
        <v>858</v>
      </c>
      <c r="E284" s="9">
        <f t="shared" si="34"/>
        <v>429</v>
      </c>
      <c r="F284" s="13">
        <f t="shared" si="35"/>
        <v>429</v>
      </c>
    </row>
    <row r="285" spans="1:6" x14ac:dyDescent="0.25">
      <c r="A285" s="36">
        <v>9</v>
      </c>
      <c r="B285" s="36">
        <v>1136013</v>
      </c>
      <c r="C285" s="36" t="s">
        <v>452</v>
      </c>
      <c r="D285" s="13">
        <v>222</v>
      </c>
      <c r="E285" s="9">
        <f t="shared" si="34"/>
        <v>111</v>
      </c>
      <c r="F285" s="13">
        <f t="shared" si="35"/>
        <v>111</v>
      </c>
    </row>
    <row r="286" spans="1:6" x14ac:dyDescent="0.25">
      <c r="A286" s="36">
        <v>10</v>
      </c>
      <c r="B286" s="36">
        <v>1136015</v>
      </c>
      <c r="C286" s="36" t="s">
        <v>650</v>
      </c>
      <c r="D286" s="13">
        <v>135</v>
      </c>
      <c r="E286" s="9">
        <f t="shared" si="34"/>
        <v>67.5</v>
      </c>
      <c r="F286" s="13">
        <f t="shared" si="35"/>
        <v>67.5</v>
      </c>
    </row>
    <row r="287" spans="1:6" x14ac:dyDescent="0.25">
      <c r="A287" s="36">
        <v>11</v>
      </c>
      <c r="B287" s="36">
        <v>1136016</v>
      </c>
      <c r="C287" s="36" t="s">
        <v>651</v>
      </c>
      <c r="D287" s="13">
        <v>873</v>
      </c>
      <c r="E287" s="9">
        <f t="shared" si="34"/>
        <v>436.5</v>
      </c>
      <c r="F287" s="13">
        <f t="shared" si="35"/>
        <v>436.5</v>
      </c>
    </row>
    <row r="288" spans="1:6" x14ac:dyDescent="0.25">
      <c r="A288" s="36">
        <v>12</v>
      </c>
      <c r="B288" s="36">
        <v>1136017</v>
      </c>
      <c r="C288" s="36" t="s">
        <v>425</v>
      </c>
      <c r="D288" s="13">
        <v>405</v>
      </c>
      <c r="E288" s="9">
        <f t="shared" si="34"/>
        <v>202.5</v>
      </c>
      <c r="F288" s="13">
        <f t="shared" si="35"/>
        <v>202.5</v>
      </c>
    </row>
    <row r="289" spans="1:7" ht="31.5" x14ac:dyDescent="0.25">
      <c r="A289" s="36">
        <v>13</v>
      </c>
      <c r="B289" s="40">
        <v>1136018</v>
      </c>
      <c r="C289" s="46" t="s">
        <v>652</v>
      </c>
      <c r="D289" s="37">
        <v>16995.66</v>
      </c>
      <c r="E289" s="35">
        <f t="shared" si="34"/>
        <v>8497.83</v>
      </c>
      <c r="F289" s="37">
        <f t="shared" si="35"/>
        <v>8497.83</v>
      </c>
      <c r="G289" s="47"/>
    </row>
    <row r="290" spans="1:7" x14ac:dyDescent="0.25">
      <c r="A290" s="36">
        <v>14</v>
      </c>
      <c r="B290" s="36">
        <v>1136019</v>
      </c>
      <c r="C290" s="36" t="s">
        <v>124</v>
      </c>
      <c r="D290" s="13">
        <v>345</v>
      </c>
      <c r="E290" s="9">
        <f t="shared" si="34"/>
        <v>172.5</v>
      </c>
      <c r="F290" s="13">
        <f t="shared" si="35"/>
        <v>172.5</v>
      </c>
    </row>
    <row r="292" spans="1:7" x14ac:dyDescent="0.25">
      <c r="C292" s="75" t="s">
        <v>654</v>
      </c>
      <c r="D292" s="75"/>
    </row>
    <row r="293" spans="1:7" x14ac:dyDescent="0.25">
      <c r="C293" s="75"/>
      <c r="D293" s="75"/>
    </row>
    <row r="294" spans="1:7" x14ac:dyDescent="0.25">
      <c r="C294" s="72"/>
      <c r="D294" s="72"/>
    </row>
    <row r="295" spans="1:7" ht="31.5" x14ac:dyDescent="0.25">
      <c r="A295" s="9" t="s">
        <v>0</v>
      </c>
      <c r="B295" s="10" t="s">
        <v>490</v>
      </c>
      <c r="C295" s="35" t="s">
        <v>2</v>
      </c>
      <c r="D295" s="10" t="s">
        <v>491</v>
      </c>
      <c r="E295" s="9" t="s">
        <v>355</v>
      </c>
      <c r="F295" s="10" t="s">
        <v>492</v>
      </c>
    </row>
    <row r="296" spans="1:7" x14ac:dyDescent="0.25">
      <c r="A296" s="35">
        <v>1</v>
      </c>
      <c r="B296" s="35">
        <v>1136034</v>
      </c>
      <c r="C296" s="39" t="s">
        <v>371</v>
      </c>
      <c r="D296" s="37">
        <v>86</v>
      </c>
      <c r="E296" s="37">
        <f t="shared" ref="E296:E302" si="36">D296*0.5</f>
        <v>43</v>
      </c>
      <c r="F296" s="37">
        <f t="shared" ref="F296:F302" si="37">D296-E296</f>
        <v>43</v>
      </c>
    </row>
    <row r="297" spans="1:7" x14ac:dyDescent="0.25">
      <c r="A297" s="35">
        <v>2</v>
      </c>
      <c r="B297" s="35">
        <v>1136035</v>
      </c>
      <c r="C297" s="39" t="s">
        <v>454</v>
      </c>
      <c r="D297" s="37">
        <v>8</v>
      </c>
      <c r="E297" s="37">
        <f t="shared" si="36"/>
        <v>4</v>
      </c>
      <c r="F297" s="37">
        <f t="shared" si="37"/>
        <v>4</v>
      </c>
    </row>
    <row r="298" spans="1:7" x14ac:dyDescent="0.25">
      <c r="A298" s="35">
        <v>3</v>
      </c>
      <c r="B298" s="35">
        <v>1136036</v>
      </c>
      <c r="C298" s="39" t="s">
        <v>437</v>
      </c>
      <c r="D298" s="37">
        <v>309</v>
      </c>
      <c r="E298" s="37">
        <f t="shared" si="36"/>
        <v>154.5</v>
      </c>
      <c r="F298" s="37">
        <f t="shared" si="37"/>
        <v>154.5</v>
      </c>
    </row>
    <row r="299" spans="1:7" x14ac:dyDescent="0.25">
      <c r="A299" s="35">
        <v>4</v>
      </c>
      <c r="B299" s="35">
        <v>1136038</v>
      </c>
      <c r="C299" s="39" t="s">
        <v>437</v>
      </c>
      <c r="D299" s="37">
        <v>102</v>
      </c>
      <c r="E299" s="37">
        <f t="shared" si="36"/>
        <v>51</v>
      </c>
      <c r="F299" s="37">
        <f t="shared" si="37"/>
        <v>51</v>
      </c>
    </row>
    <row r="300" spans="1:7" x14ac:dyDescent="0.25">
      <c r="A300" s="35">
        <v>5</v>
      </c>
      <c r="B300" s="35">
        <v>1136040</v>
      </c>
      <c r="C300" s="39" t="s">
        <v>371</v>
      </c>
      <c r="D300" s="37">
        <v>73</v>
      </c>
      <c r="E300" s="37">
        <f t="shared" si="36"/>
        <v>36.5</v>
      </c>
      <c r="F300" s="37">
        <f t="shared" si="37"/>
        <v>36.5</v>
      </c>
    </row>
    <row r="301" spans="1:7" x14ac:dyDescent="0.25">
      <c r="A301" s="35">
        <v>6</v>
      </c>
      <c r="B301" s="35">
        <v>1136041</v>
      </c>
      <c r="C301" s="39" t="s">
        <v>390</v>
      </c>
      <c r="D301" s="37">
        <v>141</v>
      </c>
      <c r="E301" s="37">
        <f t="shared" si="36"/>
        <v>70.5</v>
      </c>
      <c r="F301" s="37">
        <f t="shared" si="37"/>
        <v>70.5</v>
      </c>
    </row>
    <row r="302" spans="1:7" x14ac:dyDescent="0.25">
      <c r="A302" s="35">
        <v>7</v>
      </c>
      <c r="B302" s="35">
        <v>1136042</v>
      </c>
      <c r="C302" s="39" t="s">
        <v>429</v>
      </c>
      <c r="D302" s="37">
        <v>38</v>
      </c>
      <c r="E302" s="37">
        <f t="shared" si="36"/>
        <v>19</v>
      </c>
      <c r="F302" s="37">
        <f t="shared" si="37"/>
        <v>19</v>
      </c>
    </row>
    <row r="304" spans="1:7" x14ac:dyDescent="0.25">
      <c r="C304" s="75" t="s">
        <v>655</v>
      </c>
      <c r="D304" s="75"/>
    </row>
    <row r="305" spans="1:6" x14ac:dyDescent="0.25">
      <c r="C305" s="75"/>
      <c r="D305" s="75"/>
    </row>
    <row r="306" spans="1:6" x14ac:dyDescent="0.25">
      <c r="C306" s="72"/>
      <c r="D306" s="72"/>
    </row>
    <row r="307" spans="1:6" ht="31.5" x14ac:dyDescent="0.25">
      <c r="A307" s="9" t="s">
        <v>0</v>
      </c>
      <c r="B307" s="10" t="s">
        <v>490</v>
      </c>
      <c r="C307" s="35" t="s">
        <v>2</v>
      </c>
      <c r="D307" s="10" t="s">
        <v>491</v>
      </c>
      <c r="E307" s="9" t="s">
        <v>355</v>
      </c>
      <c r="F307" s="10" t="s">
        <v>492</v>
      </c>
    </row>
    <row r="308" spans="1:6" x14ac:dyDescent="0.25">
      <c r="A308" s="35">
        <v>1</v>
      </c>
      <c r="B308" s="35">
        <v>1136016</v>
      </c>
      <c r="C308" s="39" t="s">
        <v>656</v>
      </c>
      <c r="D308" s="37">
        <v>159</v>
      </c>
      <c r="E308" s="37">
        <f t="shared" ref="E308:E314" si="38">D308*0.5</f>
        <v>79.5</v>
      </c>
      <c r="F308" s="37">
        <f t="shared" ref="F308:F314" si="39">D308-E308</f>
        <v>79.5</v>
      </c>
    </row>
    <row r="309" spans="1:6" x14ac:dyDescent="0.25">
      <c r="A309" s="35">
        <v>2</v>
      </c>
      <c r="B309" s="35">
        <v>1136017</v>
      </c>
      <c r="C309" s="39" t="s">
        <v>657</v>
      </c>
      <c r="D309" s="37">
        <v>43</v>
      </c>
      <c r="E309" s="37">
        <f t="shared" si="38"/>
        <v>21.5</v>
      </c>
      <c r="F309" s="37">
        <f t="shared" si="39"/>
        <v>21.5</v>
      </c>
    </row>
    <row r="310" spans="1:6" x14ac:dyDescent="0.25">
      <c r="A310" s="35">
        <v>3</v>
      </c>
      <c r="B310" s="35">
        <v>1136019</v>
      </c>
      <c r="C310" s="39" t="s">
        <v>390</v>
      </c>
      <c r="D310" s="37">
        <v>141</v>
      </c>
      <c r="E310" s="37">
        <f t="shared" si="38"/>
        <v>70.5</v>
      </c>
      <c r="F310" s="37">
        <f t="shared" si="39"/>
        <v>70.5</v>
      </c>
    </row>
    <row r="311" spans="1:6" x14ac:dyDescent="0.25">
      <c r="A311" s="35">
        <v>4</v>
      </c>
      <c r="B311" s="35">
        <v>1136020</v>
      </c>
      <c r="C311" s="39" t="s">
        <v>658</v>
      </c>
      <c r="D311" s="37">
        <v>31</v>
      </c>
      <c r="E311" s="37">
        <f t="shared" si="38"/>
        <v>15.5</v>
      </c>
      <c r="F311" s="37">
        <f t="shared" si="39"/>
        <v>15.5</v>
      </c>
    </row>
    <row r="312" spans="1:6" x14ac:dyDescent="0.25">
      <c r="A312" s="35">
        <v>5</v>
      </c>
      <c r="B312" s="35">
        <v>1136021</v>
      </c>
      <c r="C312" s="39" t="s">
        <v>377</v>
      </c>
      <c r="D312" s="37">
        <v>210</v>
      </c>
      <c r="E312" s="37">
        <f t="shared" si="38"/>
        <v>105</v>
      </c>
      <c r="F312" s="37">
        <f t="shared" si="39"/>
        <v>105</v>
      </c>
    </row>
    <row r="313" spans="1:6" x14ac:dyDescent="0.25">
      <c r="A313" s="35">
        <v>6</v>
      </c>
      <c r="B313" s="35">
        <v>1136022</v>
      </c>
      <c r="C313" s="39" t="s">
        <v>659</v>
      </c>
      <c r="D313" s="37">
        <v>25</v>
      </c>
      <c r="E313" s="37">
        <f t="shared" si="38"/>
        <v>12.5</v>
      </c>
      <c r="F313" s="37">
        <f t="shared" si="39"/>
        <v>12.5</v>
      </c>
    </row>
    <row r="314" spans="1:6" x14ac:dyDescent="0.25">
      <c r="A314" s="35">
        <v>7</v>
      </c>
      <c r="B314" s="35">
        <v>1136023</v>
      </c>
      <c r="C314" s="39" t="s">
        <v>660</v>
      </c>
      <c r="D314" s="37">
        <v>17</v>
      </c>
      <c r="E314" s="37">
        <f t="shared" si="38"/>
        <v>8.5</v>
      </c>
      <c r="F314" s="37">
        <f t="shared" si="39"/>
        <v>8.5</v>
      </c>
    </row>
    <row r="316" spans="1:6" x14ac:dyDescent="0.25">
      <c r="C316" s="75" t="s">
        <v>661</v>
      </c>
      <c r="D316" s="75"/>
    </row>
    <row r="317" spans="1:6" x14ac:dyDescent="0.25">
      <c r="C317" s="75"/>
      <c r="D317" s="75"/>
    </row>
    <row r="318" spans="1:6" x14ac:dyDescent="0.25">
      <c r="C318" s="72"/>
      <c r="D318" s="72"/>
    </row>
    <row r="319" spans="1:6" ht="31.5" x14ac:dyDescent="0.25">
      <c r="A319" s="9" t="s">
        <v>0</v>
      </c>
      <c r="B319" s="10" t="s">
        <v>490</v>
      </c>
      <c r="C319" s="35" t="s">
        <v>2</v>
      </c>
      <c r="D319" s="10" t="s">
        <v>491</v>
      </c>
      <c r="E319" s="9" t="s">
        <v>355</v>
      </c>
      <c r="F319" s="10" t="s">
        <v>492</v>
      </c>
    </row>
    <row r="320" spans="1:6" x14ac:dyDescent="0.25">
      <c r="A320" s="35">
        <v>1</v>
      </c>
      <c r="B320" s="35">
        <v>1136003</v>
      </c>
      <c r="C320" s="39" t="s">
        <v>377</v>
      </c>
      <c r="D320" s="37">
        <v>517</v>
      </c>
      <c r="E320" s="37">
        <f>D320*0.5</f>
        <v>258.5</v>
      </c>
      <c r="F320" s="37">
        <f>D320-E320</f>
        <v>258.5</v>
      </c>
    </row>
    <row r="321" spans="1:6" x14ac:dyDescent="0.25">
      <c r="A321" s="35">
        <v>2</v>
      </c>
      <c r="B321" s="35">
        <v>1136004</v>
      </c>
      <c r="C321" s="39" t="s">
        <v>662</v>
      </c>
      <c r="D321" s="37">
        <v>32</v>
      </c>
      <c r="E321" s="37">
        <f>D321*0.5</f>
        <v>16</v>
      </c>
      <c r="F321" s="37">
        <f>D321-E321</f>
        <v>16</v>
      </c>
    </row>
    <row r="322" spans="1:6" x14ac:dyDescent="0.25">
      <c r="A322" s="35">
        <v>3</v>
      </c>
      <c r="B322" s="35">
        <v>1136005</v>
      </c>
      <c r="C322" s="39" t="s">
        <v>287</v>
      </c>
      <c r="D322" s="37">
        <v>65</v>
      </c>
      <c r="E322" s="37">
        <f t="shared" ref="E322:E333" si="40">D322*0.5</f>
        <v>32.5</v>
      </c>
      <c r="F322" s="37">
        <f t="shared" ref="F322:F333" si="41">D322-E322</f>
        <v>32.5</v>
      </c>
    </row>
    <row r="323" spans="1:6" x14ac:dyDescent="0.25">
      <c r="A323" s="35">
        <v>4</v>
      </c>
      <c r="B323" s="35">
        <v>1136006</v>
      </c>
      <c r="C323" s="39" t="s">
        <v>377</v>
      </c>
      <c r="D323" s="37">
        <v>129</v>
      </c>
      <c r="E323" s="37">
        <f t="shared" si="40"/>
        <v>64.5</v>
      </c>
      <c r="F323" s="37">
        <f t="shared" si="41"/>
        <v>64.5</v>
      </c>
    </row>
    <row r="324" spans="1:6" x14ac:dyDescent="0.25">
      <c r="A324" s="35">
        <v>5</v>
      </c>
      <c r="B324" s="35">
        <v>1136009</v>
      </c>
      <c r="C324" s="39" t="s">
        <v>371</v>
      </c>
      <c r="D324" s="37">
        <v>81</v>
      </c>
      <c r="E324" s="37">
        <f t="shared" si="40"/>
        <v>40.5</v>
      </c>
      <c r="F324" s="37">
        <f t="shared" si="41"/>
        <v>40.5</v>
      </c>
    </row>
    <row r="325" spans="1:6" x14ac:dyDescent="0.25">
      <c r="A325" s="35">
        <v>6</v>
      </c>
      <c r="B325" s="35">
        <v>1136011</v>
      </c>
      <c r="C325" s="39" t="s">
        <v>377</v>
      </c>
      <c r="D325" s="37">
        <v>226</v>
      </c>
      <c r="E325" s="37">
        <f t="shared" si="40"/>
        <v>113</v>
      </c>
      <c r="F325" s="37">
        <f t="shared" si="41"/>
        <v>113</v>
      </c>
    </row>
    <row r="326" spans="1:6" x14ac:dyDescent="0.25">
      <c r="A326" s="35">
        <v>7</v>
      </c>
      <c r="B326" s="35">
        <v>1136012</v>
      </c>
      <c r="C326" s="39" t="s">
        <v>454</v>
      </c>
      <c r="D326" s="37">
        <v>40</v>
      </c>
      <c r="E326" s="37">
        <f t="shared" si="40"/>
        <v>20</v>
      </c>
      <c r="F326" s="37">
        <f t="shared" si="41"/>
        <v>20</v>
      </c>
    </row>
    <row r="327" spans="1:6" x14ac:dyDescent="0.25">
      <c r="A327" s="35">
        <v>8</v>
      </c>
      <c r="B327" s="35">
        <v>1136013</v>
      </c>
      <c r="C327" s="39" t="s">
        <v>565</v>
      </c>
      <c r="D327" s="37">
        <v>32</v>
      </c>
      <c r="E327" s="37">
        <f t="shared" si="40"/>
        <v>16</v>
      </c>
      <c r="F327" s="37">
        <f t="shared" si="41"/>
        <v>16</v>
      </c>
    </row>
    <row r="328" spans="1:6" x14ac:dyDescent="0.25">
      <c r="A328" s="35">
        <v>9</v>
      </c>
      <c r="B328" s="35">
        <v>1136014</v>
      </c>
      <c r="C328" s="39" t="s">
        <v>663</v>
      </c>
      <c r="D328" s="37">
        <v>36</v>
      </c>
      <c r="E328" s="37">
        <f t="shared" si="40"/>
        <v>18</v>
      </c>
      <c r="F328" s="37">
        <f t="shared" si="41"/>
        <v>18</v>
      </c>
    </row>
    <row r="329" spans="1:6" x14ac:dyDescent="0.25">
      <c r="A329" s="35">
        <v>10</v>
      </c>
      <c r="B329" s="35">
        <v>1136015</v>
      </c>
      <c r="C329" s="39" t="s">
        <v>443</v>
      </c>
      <c r="D329" s="37">
        <v>161</v>
      </c>
      <c r="E329" s="37">
        <f t="shared" si="40"/>
        <v>80.5</v>
      </c>
      <c r="F329" s="37">
        <f t="shared" si="41"/>
        <v>80.5</v>
      </c>
    </row>
    <row r="330" spans="1:6" x14ac:dyDescent="0.25">
      <c r="A330" s="35">
        <v>11</v>
      </c>
      <c r="B330" s="35">
        <v>1136016</v>
      </c>
      <c r="C330" s="39" t="s">
        <v>134</v>
      </c>
      <c r="D330" s="37">
        <v>291</v>
      </c>
      <c r="E330" s="37">
        <f t="shared" si="40"/>
        <v>145.5</v>
      </c>
      <c r="F330" s="37">
        <f t="shared" si="41"/>
        <v>145.5</v>
      </c>
    </row>
    <row r="331" spans="1:6" x14ac:dyDescent="0.25">
      <c r="A331" s="35">
        <v>12</v>
      </c>
      <c r="B331" s="35">
        <v>1136017</v>
      </c>
      <c r="C331" s="39" t="s">
        <v>429</v>
      </c>
      <c r="D331" s="37">
        <v>66</v>
      </c>
      <c r="E331" s="37">
        <f t="shared" si="40"/>
        <v>33</v>
      </c>
      <c r="F331" s="37">
        <f t="shared" si="41"/>
        <v>33</v>
      </c>
    </row>
    <row r="332" spans="1:6" x14ac:dyDescent="0.25">
      <c r="A332" s="35">
        <v>13</v>
      </c>
      <c r="B332" s="35">
        <v>1136018</v>
      </c>
      <c r="C332" s="39" t="s">
        <v>664</v>
      </c>
      <c r="D332" s="37">
        <v>48</v>
      </c>
      <c r="E332" s="37">
        <f t="shared" si="40"/>
        <v>24</v>
      </c>
      <c r="F332" s="37">
        <f t="shared" si="41"/>
        <v>24</v>
      </c>
    </row>
    <row r="333" spans="1:6" x14ac:dyDescent="0.25">
      <c r="A333" s="35">
        <v>14</v>
      </c>
      <c r="B333" s="35">
        <v>1136019</v>
      </c>
      <c r="C333" s="39" t="s">
        <v>143</v>
      </c>
      <c r="D333" s="37">
        <v>61</v>
      </c>
      <c r="E333" s="37">
        <f t="shared" si="40"/>
        <v>30.5</v>
      </c>
      <c r="F333" s="37">
        <f t="shared" si="41"/>
        <v>30.5</v>
      </c>
    </row>
    <row r="335" spans="1:6" x14ac:dyDescent="0.25">
      <c r="C335" s="75" t="s">
        <v>665</v>
      </c>
      <c r="D335" s="75"/>
    </row>
    <row r="336" spans="1:6" x14ac:dyDescent="0.25">
      <c r="C336" s="75"/>
      <c r="D336" s="75"/>
    </row>
    <row r="337" spans="1:6" x14ac:dyDescent="0.25">
      <c r="C337" s="72"/>
      <c r="D337" s="72"/>
    </row>
    <row r="338" spans="1:6" ht="31.5" x14ac:dyDescent="0.25">
      <c r="A338" s="9" t="s">
        <v>0</v>
      </c>
      <c r="B338" s="10" t="s">
        <v>490</v>
      </c>
      <c r="C338" s="35" t="s">
        <v>2</v>
      </c>
      <c r="D338" s="10" t="s">
        <v>491</v>
      </c>
      <c r="E338" s="9" t="s">
        <v>355</v>
      </c>
      <c r="F338" s="10" t="s">
        <v>492</v>
      </c>
    </row>
    <row r="339" spans="1:6" x14ac:dyDescent="0.25">
      <c r="A339" s="35">
        <v>1</v>
      </c>
      <c r="B339" s="35">
        <v>1137030</v>
      </c>
      <c r="C339" s="39" t="s">
        <v>666</v>
      </c>
      <c r="D339" s="37">
        <v>38</v>
      </c>
      <c r="E339" s="37">
        <f>D339*0.5</f>
        <v>19</v>
      </c>
      <c r="F339" s="37">
        <f>D339-E339</f>
        <v>19</v>
      </c>
    </row>
    <row r="340" spans="1:6" x14ac:dyDescent="0.25">
      <c r="A340" s="35">
        <v>2</v>
      </c>
      <c r="B340" s="35">
        <v>1137035</v>
      </c>
      <c r="C340" s="39" t="s">
        <v>70</v>
      </c>
      <c r="D340" s="37">
        <v>38</v>
      </c>
      <c r="E340" s="37">
        <f>D340*0.5</f>
        <v>19</v>
      </c>
      <c r="F340" s="37">
        <f>D340-E340</f>
        <v>19</v>
      </c>
    </row>
    <row r="342" spans="1:6" x14ac:dyDescent="0.25">
      <c r="C342" s="75" t="s">
        <v>667</v>
      </c>
      <c r="D342" s="75"/>
    </row>
    <row r="343" spans="1:6" x14ac:dyDescent="0.25">
      <c r="C343" s="75"/>
      <c r="D343" s="75"/>
    </row>
    <row r="344" spans="1:6" x14ac:dyDescent="0.25">
      <c r="C344" s="72"/>
      <c r="D344" s="72"/>
    </row>
    <row r="345" spans="1:6" ht="31.5" x14ac:dyDescent="0.25">
      <c r="A345" s="9" t="s">
        <v>0</v>
      </c>
      <c r="B345" s="10" t="s">
        <v>490</v>
      </c>
      <c r="C345" s="35" t="s">
        <v>2</v>
      </c>
      <c r="D345" s="10" t="s">
        <v>491</v>
      </c>
      <c r="E345" s="9" t="s">
        <v>355</v>
      </c>
      <c r="F345" s="10" t="s">
        <v>492</v>
      </c>
    </row>
    <row r="346" spans="1:6" x14ac:dyDescent="0.25">
      <c r="A346" s="36">
        <v>1</v>
      </c>
      <c r="B346" s="35">
        <v>1136020</v>
      </c>
      <c r="C346" s="39" t="s">
        <v>668</v>
      </c>
      <c r="D346" s="37">
        <v>11</v>
      </c>
      <c r="E346" s="37">
        <f>D346*0.5</f>
        <v>5.5</v>
      </c>
      <c r="F346" s="37">
        <f>D346-E346</f>
        <v>5.5</v>
      </c>
    </row>
    <row r="347" spans="1:6" x14ac:dyDescent="0.25">
      <c r="A347" s="36">
        <v>2</v>
      </c>
      <c r="B347" s="35">
        <v>1136021</v>
      </c>
      <c r="C347" s="39" t="s">
        <v>662</v>
      </c>
      <c r="D347" s="37">
        <v>35</v>
      </c>
      <c r="E347" s="37">
        <f>D347*0.5</f>
        <v>17.5</v>
      </c>
      <c r="F347" s="37">
        <f>D347-E347</f>
        <v>17.5</v>
      </c>
    </row>
    <row r="348" spans="1:6" x14ac:dyDescent="0.25">
      <c r="A348" s="36">
        <v>3</v>
      </c>
      <c r="B348" s="35">
        <v>1136022</v>
      </c>
      <c r="C348" s="39" t="s">
        <v>124</v>
      </c>
      <c r="D348" s="37">
        <v>197</v>
      </c>
      <c r="E348" s="37">
        <f>D348*0.5</f>
        <v>98.5</v>
      </c>
      <c r="F348" s="37">
        <f>D348-E348</f>
        <v>98.5</v>
      </c>
    </row>
    <row r="350" spans="1:6" x14ac:dyDescent="0.25">
      <c r="C350" s="75" t="s">
        <v>686</v>
      </c>
      <c r="D350" s="75"/>
    </row>
    <row r="351" spans="1:6" x14ac:dyDescent="0.25">
      <c r="C351" s="75"/>
      <c r="D351" s="75"/>
    </row>
    <row r="352" spans="1:6" x14ac:dyDescent="0.25">
      <c r="C352" s="72"/>
      <c r="D352" s="72"/>
    </row>
    <row r="353" spans="1:6" ht="31.5" x14ac:dyDescent="0.25">
      <c r="A353" s="9" t="s">
        <v>0</v>
      </c>
      <c r="B353" s="10" t="s">
        <v>490</v>
      </c>
      <c r="C353" s="35" t="s">
        <v>2</v>
      </c>
      <c r="D353" s="10" t="s">
        <v>491</v>
      </c>
      <c r="E353" s="9" t="s">
        <v>355</v>
      </c>
      <c r="F353" s="10" t="s">
        <v>492</v>
      </c>
    </row>
    <row r="354" spans="1:6" x14ac:dyDescent="0.25">
      <c r="A354" s="35">
        <v>1</v>
      </c>
      <c r="B354" s="35">
        <v>1136022</v>
      </c>
      <c r="C354" s="39" t="s">
        <v>287</v>
      </c>
      <c r="D354" s="37">
        <v>60</v>
      </c>
      <c r="E354" s="37">
        <f t="shared" ref="E354:E360" si="42">D354*0.5</f>
        <v>30</v>
      </c>
      <c r="F354" s="37">
        <f t="shared" ref="F354:F360" si="43">D354-E354</f>
        <v>30</v>
      </c>
    </row>
    <row r="355" spans="1:6" x14ac:dyDescent="0.25">
      <c r="A355" s="35">
        <v>2</v>
      </c>
      <c r="B355" s="35">
        <v>1136023</v>
      </c>
      <c r="C355" s="39" t="s">
        <v>669</v>
      </c>
      <c r="D355" s="37">
        <v>174</v>
      </c>
      <c r="E355" s="37">
        <f t="shared" si="42"/>
        <v>87</v>
      </c>
      <c r="F355" s="37">
        <f t="shared" si="43"/>
        <v>87</v>
      </c>
    </row>
    <row r="356" spans="1:6" x14ac:dyDescent="0.25">
      <c r="A356" s="35">
        <v>3</v>
      </c>
      <c r="B356" s="35">
        <v>1136025</v>
      </c>
      <c r="C356" s="39" t="s">
        <v>565</v>
      </c>
      <c r="D356" s="37">
        <v>130</v>
      </c>
      <c r="E356" s="37">
        <f t="shared" si="42"/>
        <v>65</v>
      </c>
      <c r="F356" s="37">
        <f t="shared" si="43"/>
        <v>65</v>
      </c>
    </row>
    <row r="357" spans="1:6" x14ac:dyDescent="0.25">
      <c r="A357" s="35">
        <v>4</v>
      </c>
      <c r="B357" s="35">
        <v>1136026</v>
      </c>
      <c r="C357" s="39" t="s">
        <v>371</v>
      </c>
      <c r="D357" s="37">
        <v>62</v>
      </c>
      <c r="E357" s="37">
        <f t="shared" si="42"/>
        <v>31</v>
      </c>
      <c r="F357" s="37">
        <f t="shared" si="43"/>
        <v>31</v>
      </c>
    </row>
    <row r="358" spans="1:6" x14ac:dyDescent="0.25">
      <c r="A358" s="35">
        <v>5</v>
      </c>
      <c r="B358" s="35">
        <v>1136027</v>
      </c>
      <c r="C358" s="39" t="s">
        <v>454</v>
      </c>
      <c r="D358" s="37">
        <v>11</v>
      </c>
      <c r="E358" s="37">
        <f t="shared" si="42"/>
        <v>5.5</v>
      </c>
      <c r="F358" s="37">
        <f t="shared" si="43"/>
        <v>5.5</v>
      </c>
    </row>
    <row r="359" spans="1:6" x14ac:dyDescent="0.25">
      <c r="A359" s="35">
        <v>6</v>
      </c>
      <c r="B359" s="35">
        <v>1136028</v>
      </c>
      <c r="C359" s="39" t="s">
        <v>669</v>
      </c>
      <c r="D359" s="37">
        <v>60</v>
      </c>
      <c r="E359" s="37">
        <f t="shared" si="42"/>
        <v>30</v>
      </c>
      <c r="F359" s="37">
        <f t="shared" si="43"/>
        <v>30</v>
      </c>
    </row>
    <row r="360" spans="1:6" x14ac:dyDescent="0.25">
      <c r="A360" s="35">
        <v>7</v>
      </c>
      <c r="B360" s="35">
        <v>1136029</v>
      </c>
      <c r="C360" s="39" t="s">
        <v>390</v>
      </c>
      <c r="D360" s="37">
        <v>82</v>
      </c>
      <c r="E360" s="37">
        <f t="shared" si="42"/>
        <v>41</v>
      </c>
      <c r="F360" s="37">
        <f t="shared" si="43"/>
        <v>41</v>
      </c>
    </row>
    <row r="364" spans="1:6" s="33" customFormat="1" x14ac:dyDescent="0.25">
      <c r="B364" s="33" t="s">
        <v>683</v>
      </c>
      <c r="D364" s="33" t="s">
        <v>684</v>
      </c>
    </row>
  </sheetData>
  <mergeCells count="31">
    <mergeCell ref="C102:D103"/>
    <mergeCell ref="C111:D112"/>
    <mergeCell ref="C350:D352"/>
    <mergeCell ref="C163:D165"/>
    <mergeCell ref="C174:D176"/>
    <mergeCell ref="C273:D275"/>
    <mergeCell ref="C193:D195"/>
    <mergeCell ref="C207:D209"/>
    <mergeCell ref="C222:D224"/>
    <mergeCell ref="C236:D238"/>
    <mergeCell ref="C248:D250"/>
    <mergeCell ref="C259:D261"/>
    <mergeCell ref="C292:D294"/>
    <mergeCell ref="C304:D306"/>
    <mergeCell ref="C183:D185"/>
    <mergeCell ref="D1:F1"/>
    <mergeCell ref="B3:F3"/>
    <mergeCell ref="C316:D318"/>
    <mergeCell ref="C335:D337"/>
    <mergeCell ref="C342:D344"/>
    <mergeCell ref="C5:D5"/>
    <mergeCell ref="C12:D13"/>
    <mergeCell ref="C27:D28"/>
    <mergeCell ref="C37:D38"/>
    <mergeCell ref="C48:D49"/>
    <mergeCell ref="C121:D122"/>
    <mergeCell ref="C141:D143"/>
    <mergeCell ref="C150:D152"/>
    <mergeCell ref="C64:D65"/>
    <mergeCell ref="C80:D81"/>
    <mergeCell ref="C91:D92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НД</vt:lpstr>
      <vt:lpstr>Бухгалтерія</vt:lpstr>
      <vt:lpstr>Бібліотека</vt:lpstr>
      <vt:lpstr>Бібліотеки сільські</vt:lpstr>
      <vt:lpstr>Бібліотека!Область_печати</vt:lpstr>
      <vt:lpstr>Бухгалтерія!Область_печати</vt:lpstr>
      <vt:lpstr>НД!Область_печати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2021-04-16T14:12:54Z</dcterms:modified>
</cp:coreProperties>
</file>