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38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15" i="1"/>
  <c r="E15" i="1"/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</calcChain>
</file>

<file path=xl/sharedStrings.xml><?xml version="1.0" encoding="utf-8"?>
<sst xmlns="http://schemas.openxmlformats.org/spreadsheetml/2006/main" count="329" uniqueCount="273">
  <si>
    <t>до рішення міської ради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</si>
  <si>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</si>
  <si>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</si>
  <si>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</si>
  <si>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</si>
  <si>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</si>
  <si>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</si>
  <si>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</si>
  <si>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</si>
  <si>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</si>
  <si>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</si>
  <si>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</si>
  <si>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</si>
  <si>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</si>
  <si>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</si>
  <si>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</si>
  <si>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</si>
  <si>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</si>
  <si>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</si>
  <si>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</si>
  <si>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</si>
  <si>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</si>
  <si>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</si>
  <si>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</si>
  <si>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</si>
  <si>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</si>
  <si>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</si>
  <si>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</si>
  <si>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</si>
  <si>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</si>
  <si>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</si>
  <si>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</si>
  <si>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</si>
  <si>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0212080</t>
  </si>
  <si>
    <t>0721</t>
  </si>
  <si>
    <t>2080</t>
  </si>
  <si>
    <t>Амбулаторно-поліклінічна допомога населенню, крім первинної медичної допомоги</t>
  </si>
  <si>
    <t>0212100</t>
  </si>
  <si>
    <t>0722</t>
  </si>
  <si>
    <t>2100</t>
  </si>
  <si>
    <t>Стоматологічна допомога населенню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</si>
  <si>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</si>
  <si>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</si>
  <si>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</si>
  <si>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</si>
  <si>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</si>
  <si>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</si>
  <si>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</si>
  <si>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</si>
  <si>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0763</t>
  </si>
  <si>
    <t>2151</t>
  </si>
  <si>
    <t>Забезпечення діяльності інших закладів у сфері охорони здоров`я</t>
  </si>
  <si>
    <t>0212152</t>
  </si>
  <si>
    <t>2152</t>
  </si>
  <si>
    <t>Інші програми та заходи у сфері охорони здоров`я</t>
  </si>
  <si>
    <t>0213112</t>
  </si>
  <si>
    <t>1040</t>
  </si>
  <si>
    <t>3112</t>
  </si>
  <si>
    <t>Заходи державної політики з питань дітей та їх соціального захисту</t>
  </si>
  <si>
    <t>0216011</t>
  </si>
  <si>
    <t>0610</t>
  </si>
  <si>
    <t>6011</t>
  </si>
  <si>
    <t>Експлуатація та технічне обслуговування житлового фонду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</si>
  <si>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</si>
  <si>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</si>
  <si>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</si>
  <si>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</si>
  <si>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</si>
  <si>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</si>
  <si>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</si>
  <si>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</si>
  <si>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</si>
  <si>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</si>
  <si>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0216071</t>
  </si>
  <si>
    <t>0640</t>
  </si>
  <si>
    <t>6071</t>
  </si>
  <si>
    <t>0216083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</si>
  <si>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</si>
  <si>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</si>
  <si>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0217130</t>
  </si>
  <si>
    <t>0421</t>
  </si>
  <si>
    <t>7130</t>
  </si>
  <si>
    <t>Здійснення заходів із землеустрою</t>
  </si>
  <si>
    <t>0217310</t>
  </si>
  <si>
    <t>0443</t>
  </si>
  <si>
    <t>7310</t>
  </si>
  <si>
    <t>Будівництво об`єктів житлово-комунального господарства</t>
  </si>
  <si>
    <t>0217322</t>
  </si>
  <si>
    <t>7322</t>
  </si>
  <si>
    <t>Будівництво медичних установ та закладів</t>
  </si>
  <si>
    <t>0217330</t>
  </si>
  <si>
    <t>7330</t>
  </si>
  <si>
    <t>Будівництво інших об`єктів комунальної власності</t>
  </si>
  <si>
    <t>0217340</t>
  </si>
  <si>
    <t>7340</t>
  </si>
  <si>
    <t>0217350</t>
  </si>
  <si>
    <t>7350</t>
  </si>
  <si>
    <t>Розроблення схем планування та забудови територій (містобудівної документації)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</si>
  <si>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</si>
  <si>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</si>
  <si>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</si>
  <si>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</si>
  <si>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0217640</t>
  </si>
  <si>
    <t>0470</t>
  </si>
  <si>
    <t>7640</t>
  </si>
  <si>
    <t>Заходи з енергозбереження</t>
  </si>
  <si>
    <t>0217670</t>
  </si>
  <si>
    <t>0490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</si>
  <si>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</si>
  <si>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</si>
  <si>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</si>
  <si>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</si>
  <si>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</si>
  <si>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</si>
  <si>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</si>
  <si>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</si>
  <si>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</si>
  <si>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</si>
  <si>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</si>
  <si>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пожежної охорони</t>
  </si>
  <si>
    <t>0218220</t>
  </si>
  <si>
    <t>0380</t>
  </si>
  <si>
    <t>8220</t>
  </si>
  <si>
    <t>Заходи та роботи з мобілізаційної підготовки місцевого значення</t>
  </si>
  <si>
    <t>0218340</t>
  </si>
  <si>
    <t>0540</t>
  </si>
  <si>
    <t>8340</t>
  </si>
  <si>
    <t>Природоохоронні заходи за рахунок цільових фондів</t>
  </si>
  <si>
    <t>0218410</t>
  </si>
  <si>
    <t>0830</t>
  </si>
  <si>
    <t>8410</t>
  </si>
  <si>
    <t>Фінансова підтримка засобів масової інформації</t>
  </si>
  <si>
    <t>0600000</t>
  </si>
  <si>
    <t>Відділ освіти Бродівської міської ради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</si>
  <si>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</si>
  <si>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</si>
  <si>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</si>
  <si>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</si>
  <si>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</si>
  <si>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</si>
  <si>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</si>
  <si>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</si>
  <si>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</si>
  <si>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</si>
  <si>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</si>
  <si>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</si>
  <si>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</si>
  <si>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</si>
  <si>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</si>
  <si>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</si>
  <si>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</si>
  <si>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</si>
  <si>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</si>
  <si>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</si>
  <si>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</si>
  <si>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</si>
  <si>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</si>
  <si>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</si>
  <si>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</si>
  <si>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</si>
  <si>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</si>
  <si>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</si>
  <si>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</si>
  <si>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</si>
  <si>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</si>
  <si>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</si>
  <si>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</si>
  <si>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</si>
  <si>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</si>
  <si>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</si>
  <si>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</si>
  <si>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</si>
  <si>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0800000</t>
  </si>
  <si>
    <t>Відділ соціального захисту населення Бродівської міської ради</t>
  </si>
  <si>
    <t>0810160</t>
  </si>
  <si>
    <t>0813031</t>
  </si>
  <si>
    <t>1030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</si>
  <si>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</si>
  <si>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</si>
  <si>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</si>
  <si>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</si>
  <si>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</si>
  <si>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</si>
  <si>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</si>
  <si>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</si>
  <si>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</si>
  <si>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</si>
  <si>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</si>
  <si>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</si>
  <si>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</si>
  <si>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</si>
  <si>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</si>
  <si>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</si>
  <si>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</si>
  <si>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</si>
  <si>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0813121</t>
  </si>
  <si>
    <t>3121</t>
  </si>
  <si>
    <t>Утримання та забезпечення діяльності центрів соціальних служб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</si>
  <si>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</si>
  <si>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</si>
  <si>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</si>
  <si>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</si>
  <si>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</si>
  <si>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</si>
  <si>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</si>
  <si>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</si>
  <si>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</si>
  <si>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</si>
  <si>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</si>
  <si>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1090</t>
  </si>
  <si>
    <t>3242</t>
  </si>
  <si>
    <t>Інші заходи у сфері соціального захисту і соціального забезпечення</t>
  </si>
  <si>
    <t>0819770</t>
  </si>
  <si>
    <t>9770</t>
  </si>
  <si>
    <t>Інші субвенції з місцевого бюджету</t>
  </si>
  <si>
    <t>1000000</t>
  </si>
  <si>
    <t>Відділ культури, туризму, молоді та спорту  Бродівської міської ради</t>
  </si>
  <si>
    <t>1010160</t>
  </si>
  <si>
    <t>1011080</t>
  </si>
  <si>
    <t>1080</t>
  </si>
  <si>
    <t>Надання спеціалізованої освіти мистецькими школами</t>
  </si>
  <si>
    <t>1013133</t>
  </si>
  <si>
    <t>3133</t>
  </si>
  <si>
    <t>Інші заходи та заклади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</si>
  <si>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</si>
  <si>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</si>
  <si>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</si>
  <si>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</si>
  <si>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</si>
  <si>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</si>
  <si>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</si>
  <si>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</si>
  <si>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</si>
  <si>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</si>
  <si>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</si>
  <si>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</si>
  <si>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</si>
  <si>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</si>
  <si>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</si>
  <si>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</si>
  <si>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</si>
  <si>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</si>
  <si>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</si>
  <si>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</si>
  <si>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</si>
  <si>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</si>
  <si>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</si>
  <si>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</si>
  <si>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</si>
  <si>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</si>
  <si>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</si>
  <si>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</si>
  <si>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</si>
  <si>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</si>
  <si>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</si>
  <si>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Фінансове управління Бродівської міської ради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</si>
  <si>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</si>
  <si>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</si>
  <si>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</si>
  <si>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</si>
  <si>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</si>
  <si>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</si>
  <si>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1354500000</t>
  </si>
  <si>
    <t>(код бюджету)</t>
  </si>
  <si>
    <t>видатків Бродівського міського бюджету на 2022 рік</t>
  </si>
  <si>
    <t>Виконавчий комітет Бродiвської мiської ради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</si>
  <si>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</si>
  <si>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r>
      <t>Проектування, реставрація та охорона пам`яток архітектури(</t>
    </r>
    <r>
      <rPr>
        <i/>
        <sz val="14"/>
        <rFont val="Times New Roman"/>
        <family val="1"/>
        <charset val="204"/>
      </rPr>
      <t xml:space="preserve"> в т.ч. проектування, реставрація церкви Івана Богослова в с.Клекотів-300,0 тис.грн)</t>
    </r>
  </si>
  <si>
    <t>Додаток 1</t>
  </si>
  <si>
    <t>Зміни до додатку 3 до рішення міської ради "Про Бродівський міський бюджет на 2022 рік"</t>
  </si>
  <si>
    <t>Марія СТЕПАНКІВ</t>
  </si>
  <si>
    <t>Секретар виконавчого комітету</t>
  </si>
  <si>
    <t>від .22.03.2022 року №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</si>
</sst>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quotePrefix="1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4" fontId="3" fillId="2" borderId="3" xfId="0" quotePrefix="1" applyNumberFormat="1" applyFont="1" applyFill="1" applyBorder="1" applyAlignment="1">
      <alignment horizontal="center" vertical="center" wrapText="1"/>
    </xf>
    <xf numFmtId="4" fontId="3" fillId="2" borderId="3" xfId="0" quotePrefix="1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6" fillId="0" borderId="0" xfId="0" applyFont="1" applyAlignment="1"/>
    <xf numFmtId="0" fontId="7" fillId="3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tabSelected="1" topLeftCell="A85" zoomScaleNormal="100" workbookViewId="0">
      <selection activeCell="M4" sqref="M4"/>
    </sheetView>
  </sheetViews>
  <sheetFormatPr defaultRowHeight="12.75" x14ac:dyDescent="0.2"/>
  <cols>
    <col min="1" max="1" width="13.7109375" customWidth="1"/>
    <col min="2" max="2" width="8.28515625" customWidth="1"/>
    <col min="3" max="3" width="8" customWidth="1"/>
    <col min="4" max="4" width="45.28515625" customWidth="1"/>
    <col min="5" max="5" width="20.85546875" customWidth="1"/>
    <col min="6" max="6" width="19.5703125" customWidth="1"/>
    <col min="7" max="7" width="19.42578125" customWidth="1"/>
    <col min="8" max="8" width="18.5703125" customWidth="1"/>
    <col min="9" max="10" width="18.42578125" customWidth="1"/>
    <col min="11" max="11" width="17.42578125" customWidth="1"/>
    <col min="12" max="12" width="16.42578125" customWidth="1"/>
    <col min="13" max="13" width="13.7109375" customWidth="1"/>
    <col min="14" max="14" width="15.85546875" customWidth="1"/>
    <col min="15" max="15" width="17.5703125" customWidth="1"/>
    <col min="16" max="16" width="19.5703125" customWidth="1"/>
  </cols>
  <sheetData>
    <row r="1" spans="1:16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268</v>
      </c>
      <c r="N1" s="1"/>
      <c r="O1" s="1"/>
      <c r="P1" s="1"/>
    </row>
    <row r="2" spans="1:16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0</v>
      </c>
      <c r="N2" s="1"/>
      <c r="O2" s="1"/>
      <c r="P2" s="1"/>
    </row>
    <row r="3" spans="1:16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272</v>
      </c>
      <c r="N3" s="1"/>
      <c r="O3" s="1"/>
      <c r="P3" s="1"/>
    </row>
    <row r="4" spans="1:16" ht="18.75" x14ac:dyDescent="0.3">
      <c r="A4" s="1"/>
      <c r="B4" s="1"/>
      <c r="C4" s="1"/>
      <c r="D4" s="1"/>
      <c r="E4" s="23" t="s">
        <v>269</v>
      </c>
      <c r="F4" s="23"/>
      <c r="G4" s="23"/>
      <c r="H4" s="23"/>
      <c r="I4" s="23"/>
      <c r="J4" s="23"/>
      <c r="K4" s="23"/>
      <c r="L4" s="23"/>
      <c r="M4" s="1"/>
      <c r="N4" s="1"/>
      <c r="O4" s="1"/>
      <c r="P4" s="1"/>
    </row>
    <row r="5" spans="1:16" ht="18.75" x14ac:dyDescent="0.3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18.75" x14ac:dyDescent="0.3">
      <c r="A6" s="24" t="s">
        <v>264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18.75" x14ac:dyDescent="0.3">
      <c r="A7" s="2" t="s">
        <v>262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8.75" x14ac:dyDescent="0.3">
      <c r="A8" s="1" t="s">
        <v>263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" t="s">
        <v>2</v>
      </c>
    </row>
    <row r="9" spans="1:16" ht="18.75" customHeight="1" x14ac:dyDescent="0.2">
      <c r="A9" s="20" t="s">
        <v>3</v>
      </c>
      <c r="B9" s="20" t="s">
        <v>4</v>
      </c>
      <c r="C9" s="20" t="s">
        <v>5</v>
      </c>
      <c r="D9" s="20" t="s">
        <v>6</v>
      </c>
      <c r="E9" s="17" t="s">
        <v>7</v>
      </c>
      <c r="F9" s="18"/>
      <c r="G9" s="18"/>
      <c r="H9" s="18"/>
      <c r="I9" s="19"/>
      <c r="J9" s="17" t="s">
        <v>14</v>
      </c>
      <c r="K9" s="18"/>
      <c r="L9" s="18"/>
      <c r="M9" s="18"/>
      <c r="N9" s="18"/>
      <c r="O9" s="19"/>
      <c r="P9" s="20" t="s">
        <v>16</v>
      </c>
    </row>
    <row r="10" spans="1:16" ht="18.75" customHeight="1" x14ac:dyDescent="0.2">
      <c r="A10" s="21"/>
      <c r="B10" s="21"/>
      <c r="C10" s="21"/>
      <c r="D10" s="21"/>
      <c r="E10" s="20" t="s">
        <v>8</v>
      </c>
      <c r="F10" s="20" t="s">
        <v>9</v>
      </c>
      <c r="G10" s="17" t="s">
        <v>10</v>
      </c>
      <c r="H10" s="19"/>
      <c r="I10" s="20" t="s">
        <v>13</v>
      </c>
      <c r="J10" s="20" t="s">
        <v>8</v>
      </c>
      <c r="K10" s="20" t="s">
        <v>15</v>
      </c>
      <c r="L10" s="20" t="s">
        <v>9</v>
      </c>
      <c r="M10" s="17" t="s">
        <v>10</v>
      </c>
      <c r="N10" s="19"/>
      <c r="O10" s="20" t="s">
        <v>13</v>
      </c>
      <c r="P10" s="21"/>
    </row>
    <row r="11" spans="1:16" ht="12.75" customHeight="1" x14ac:dyDescent="0.2">
      <c r="A11" s="21"/>
      <c r="B11" s="21"/>
      <c r="C11" s="21"/>
      <c r="D11" s="21"/>
      <c r="E11" s="21"/>
      <c r="F11" s="21"/>
      <c r="G11" s="20" t="s">
        <v>11</v>
      </c>
      <c r="H11" s="20" t="s">
        <v>12</v>
      </c>
      <c r="I11" s="21"/>
      <c r="J11" s="21"/>
      <c r="K11" s="21"/>
      <c r="L11" s="21"/>
      <c r="M11" s="20" t="s">
        <v>11</v>
      </c>
      <c r="N11" s="20" t="s">
        <v>12</v>
      </c>
      <c r="O11" s="21"/>
      <c r="P11" s="21"/>
    </row>
    <row r="12" spans="1:16" ht="57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18.75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ht="37.5" x14ac:dyDescent="0.2">
      <c r="A14" s="6" t="s">
        <v>17</v>
      </c>
      <c r="B14" s="7"/>
      <c r="C14" s="8"/>
      <c r="D14" s="9" t="s">
        <v>265</v>
      </c>
      <c r="E14" s="10">
        <v>75757700</v>
      </c>
      <c r="F14" s="10">
        <v>52815800</v>
      </c>
      <c r="G14" s="10">
        <v>24121200</v>
      </c>
      <c r="H14" s="10">
        <v>1873900</v>
      </c>
      <c r="I14" s="10">
        <v>22941900</v>
      </c>
      <c r="J14" s="10">
        <v>22462200</v>
      </c>
      <c r="K14" s="10">
        <v>21847000</v>
      </c>
      <c r="L14" s="10">
        <v>600200</v>
      </c>
      <c r="M14" s="10">
        <v>0</v>
      </c>
      <c r="N14" s="10">
        <v>500000</v>
      </c>
      <c r="O14" s="10">
        <v>21862000</v>
      </c>
      <c r="P14" s="10">
        <f t="shared" ref="P14:P45" si="0">E14+J14</f>
        <v>98219900</v>
      </c>
    </row>
    <row r="15" spans="1:16" ht="119.25" customHeight="1" x14ac:dyDescent="0.2">
      <c r="A15" s="11" t="s">
        <v>18</v>
      </c>
      <c r="B15" s="11" t="s">
        <v>20</v>
      </c>
      <c r="C15" s="12" t="s">
        <v>19</v>
      </c>
      <c r="D15" s="13" t="s">
        <v>21</v>
      </c>
      <c r="E15" s="14">
        <f>24904800-200000</f>
        <v>24704800</v>
      </c>
      <c r="F15" s="14">
        <f>24904800-200000</f>
        <v>24704800</v>
      </c>
      <c r="G15" s="14">
        <v>18079700</v>
      </c>
      <c r="H15" s="14">
        <v>1648900</v>
      </c>
      <c r="I15" s="14">
        <v>0</v>
      </c>
      <c r="J15" s="14">
        <v>145000</v>
      </c>
      <c r="K15" s="14">
        <v>145000</v>
      </c>
      <c r="L15" s="14">
        <v>0</v>
      </c>
      <c r="M15" s="14">
        <v>0</v>
      </c>
      <c r="N15" s="14">
        <v>0</v>
      </c>
      <c r="O15" s="14">
        <v>145000</v>
      </c>
      <c r="P15" s="14">
        <f t="shared" si="0"/>
        <v>24849800</v>
      </c>
    </row>
    <row r="16" spans="1:16" ht="75" x14ac:dyDescent="0.2">
      <c r="A16" s="11" t="s">
        <v>22</v>
      </c>
      <c r="B16" s="11" t="s">
        <v>23</v>
      </c>
      <c r="C16" s="12" t="s">
        <v>19</v>
      </c>
      <c r="D16" s="13" t="s">
        <v>24</v>
      </c>
      <c r="E16" s="14">
        <v>7178000</v>
      </c>
      <c r="F16" s="14">
        <v>7178000</v>
      </c>
      <c r="G16" s="14">
        <v>5552300</v>
      </c>
      <c r="H16" s="14">
        <v>205000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0"/>
        <v>7178000</v>
      </c>
    </row>
    <row r="17" spans="1:16" ht="41.25" customHeight="1" x14ac:dyDescent="0.2">
      <c r="A17" s="11" t="s">
        <v>25</v>
      </c>
      <c r="B17" s="11" t="s">
        <v>27</v>
      </c>
      <c r="C17" s="12" t="s">
        <v>26</v>
      </c>
      <c r="D17" s="13" t="s">
        <v>28</v>
      </c>
      <c r="E17" s="14">
        <f>106200+200000</f>
        <v>306200</v>
      </c>
      <c r="F17" s="14">
        <f>106200+200000</f>
        <v>306200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0"/>
        <v>306200</v>
      </c>
    </row>
    <row r="18" spans="1:16" ht="37.5" x14ac:dyDescent="0.2">
      <c r="A18" s="11" t="s">
        <v>29</v>
      </c>
      <c r="B18" s="11" t="s">
        <v>31</v>
      </c>
      <c r="C18" s="12" t="s">
        <v>30</v>
      </c>
      <c r="D18" s="13" t="s">
        <v>32</v>
      </c>
      <c r="E18" s="14">
        <v>9239400</v>
      </c>
      <c r="F18" s="14">
        <v>9239400</v>
      </c>
      <c r="G18" s="14">
        <v>0</v>
      </c>
      <c r="H18" s="14">
        <v>0</v>
      </c>
      <c r="I18" s="14">
        <v>0</v>
      </c>
      <c r="J18" s="14">
        <v>140000</v>
      </c>
      <c r="K18" s="14">
        <v>140000</v>
      </c>
      <c r="L18" s="14">
        <v>0</v>
      </c>
      <c r="M18" s="14">
        <v>0</v>
      </c>
      <c r="N18" s="14">
        <v>0</v>
      </c>
      <c r="O18" s="14">
        <v>140000</v>
      </c>
      <c r="P18" s="14">
        <f t="shared" si="0"/>
        <v>9379400</v>
      </c>
    </row>
    <row r="19" spans="1:16" ht="51" customHeight="1" x14ac:dyDescent="0.2">
      <c r="A19" s="11" t="s">
        <v>33</v>
      </c>
      <c r="B19" s="11" t="s">
        <v>35</v>
      </c>
      <c r="C19" s="12" t="s">
        <v>34</v>
      </c>
      <c r="D19" s="13" t="s">
        <v>36</v>
      </c>
      <c r="E19" s="14">
        <v>1082100</v>
      </c>
      <c r="F19" s="14">
        <v>1082100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si="0"/>
        <v>1082100</v>
      </c>
    </row>
    <row r="20" spans="1:16" ht="27.75" customHeight="1" x14ac:dyDescent="0.2">
      <c r="A20" s="11" t="s">
        <v>37</v>
      </c>
      <c r="B20" s="11" t="s">
        <v>39</v>
      </c>
      <c r="C20" s="12" t="s">
        <v>38</v>
      </c>
      <c r="D20" s="13" t="s">
        <v>40</v>
      </c>
      <c r="E20" s="14">
        <v>250000</v>
      </c>
      <c r="F20" s="14">
        <v>250000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0"/>
        <v>250000</v>
      </c>
    </row>
    <row r="21" spans="1:16" ht="75" x14ac:dyDescent="0.2">
      <c r="A21" s="11" t="s">
        <v>41</v>
      </c>
      <c r="B21" s="11" t="s">
        <v>43</v>
      </c>
      <c r="C21" s="12" t="s">
        <v>42</v>
      </c>
      <c r="D21" s="13" t="s">
        <v>44</v>
      </c>
      <c r="E21" s="14">
        <v>187800</v>
      </c>
      <c r="F21" s="14">
        <v>187800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0"/>
        <v>187800</v>
      </c>
    </row>
    <row r="22" spans="1:16" ht="75" x14ac:dyDescent="0.2">
      <c r="A22" s="11" t="s">
        <v>45</v>
      </c>
      <c r="B22" s="11" t="s">
        <v>46</v>
      </c>
      <c r="C22" s="12" t="s">
        <v>34</v>
      </c>
      <c r="D22" s="13" t="s">
        <v>47</v>
      </c>
      <c r="E22" s="14">
        <v>821900</v>
      </c>
      <c r="F22" s="14">
        <v>821900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0"/>
        <v>821900</v>
      </c>
    </row>
    <row r="23" spans="1:16" ht="47.25" customHeight="1" x14ac:dyDescent="0.2">
      <c r="A23" s="11" t="s">
        <v>48</v>
      </c>
      <c r="B23" s="11" t="s">
        <v>50</v>
      </c>
      <c r="C23" s="12" t="s">
        <v>49</v>
      </c>
      <c r="D23" s="13" t="s">
        <v>51</v>
      </c>
      <c r="E23" s="14">
        <v>149600</v>
      </c>
      <c r="F23" s="14">
        <v>149600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0"/>
        <v>149600</v>
      </c>
    </row>
    <row r="24" spans="1:16" ht="37.5" x14ac:dyDescent="0.2">
      <c r="A24" s="11" t="s">
        <v>52</v>
      </c>
      <c r="B24" s="11" t="s">
        <v>53</v>
      </c>
      <c r="C24" s="12" t="s">
        <v>49</v>
      </c>
      <c r="D24" s="13" t="s">
        <v>54</v>
      </c>
      <c r="E24" s="14">
        <v>350000</v>
      </c>
      <c r="F24" s="14">
        <v>350000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0"/>
        <v>350000</v>
      </c>
    </row>
    <row r="25" spans="1:16" ht="42" customHeight="1" x14ac:dyDescent="0.2">
      <c r="A25" s="11" t="s">
        <v>55</v>
      </c>
      <c r="B25" s="11" t="s">
        <v>57</v>
      </c>
      <c r="C25" s="12" t="s">
        <v>56</v>
      </c>
      <c r="D25" s="13" t="s">
        <v>58</v>
      </c>
      <c r="E25" s="14">
        <v>25000</v>
      </c>
      <c r="F25" s="14">
        <v>25000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0"/>
        <v>25000</v>
      </c>
    </row>
    <row r="26" spans="1:16" ht="44.25" customHeight="1" x14ac:dyDescent="0.2">
      <c r="A26" s="11" t="s">
        <v>59</v>
      </c>
      <c r="B26" s="11" t="s">
        <v>61</v>
      </c>
      <c r="C26" s="12" t="s">
        <v>60</v>
      </c>
      <c r="D26" s="13" t="s">
        <v>62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1000000</v>
      </c>
      <c r="K26" s="14">
        <v>1000000</v>
      </c>
      <c r="L26" s="14">
        <v>0</v>
      </c>
      <c r="M26" s="14">
        <v>0</v>
      </c>
      <c r="N26" s="14">
        <v>0</v>
      </c>
      <c r="O26" s="14">
        <v>1000000</v>
      </c>
      <c r="P26" s="14">
        <f t="shared" si="0"/>
        <v>1000000</v>
      </c>
    </row>
    <row r="27" spans="1:16" ht="52.5" customHeight="1" x14ac:dyDescent="0.2">
      <c r="A27" s="11" t="s">
        <v>63</v>
      </c>
      <c r="B27" s="11" t="s">
        <v>65</v>
      </c>
      <c r="C27" s="12" t="s">
        <v>64</v>
      </c>
      <c r="D27" s="13" t="s">
        <v>66</v>
      </c>
      <c r="E27" s="14">
        <v>196500</v>
      </c>
      <c r="F27" s="14">
        <v>37200</v>
      </c>
      <c r="G27" s="14">
        <v>0</v>
      </c>
      <c r="H27" s="14">
        <v>0</v>
      </c>
      <c r="I27" s="14">
        <v>159300</v>
      </c>
      <c r="J27" s="14">
        <v>500000</v>
      </c>
      <c r="K27" s="14">
        <v>0</v>
      </c>
      <c r="L27" s="14">
        <v>500000</v>
      </c>
      <c r="M27" s="14">
        <v>0</v>
      </c>
      <c r="N27" s="14">
        <v>500000</v>
      </c>
      <c r="O27" s="14">
        <v>0</v>
      </c>
      <c r="P27" s="14">
        <f t="shared" si="0"/>
        <v>696500</v>
      </c>
    </row>
    <row r="28" spans="1:16" ht="81.75" customHeight="1" x14ac:dyDescent="0.2">
      <c r="A28" s="11" t="s">
        <v>67</v>
      </c>
      <c r="B28" s="11" t="s">
        <v>68</v>
      </c>
      <c r="C28" s="12" t="s">
        <v>64</v>
      </c>
      <c r="D28" s="13" t="s">
        <v>69</v>
      </c>
      <c r="E28" s="14">
        <v>1912600</v>
      </c>
      <c r="F28" s="14">
        <v>0</v>
      </c>
      <c r="G28" s="14">
        <v>0</v>
      </c>
      <c r="H28" s="14">
        <v>0</v>
      </c>
      <c r="I28" s="14">
        <v>1912600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f t="shared" si="0"/>
        <v>1912600</v>
      </c>
    </row>
    <row r="29" spans="1:16" ht="37.5" x14ac:dyDescent="0.2">
      <c r="A29" s="11" t="s">
        <v>70</v>
      </c>
      <c r="B29" s="11" t="s">
        <v>71</v>
      </c>
      <c r="C29" s="12" t="s">
        <v>64</v>
      </c>
      <c r="D29" s="13" t="s">
        <v>72</v>
      </c>
      <c r="E29" s="14">
        <v>18850000</v>
      </c>
      <c r="F29" s="14">
        <v>1750000</v>
      </c>
      <c r="G29" s="14">
        <v>0</v>
      </c>
      <c r="H29" s="14">
        <v>0</v>
      </c>
      <c r="I29" s="14">
        <v>17100000</v>
      </c>
      <c r="J29" s="14">
        <v>2200000</v>
      </c>
      <c r="K29" s="14">
        <v>2200000</v>
      </c>
      <c r="L29" s="14">
        <v>0</v>
      </c>
      <c r="M29" s="14">
        <v>0</v>
      </c>
      <c r="N29" s="14">
        <v>0</v>
      </c>
      <c r="O29" s="14">
        <v>2200000</v>
      </c>
      <c r="P29" s="14">
        <f t="shared" si="0"/>
        <v>21050000</v>
      </c>
    </row>
    <row r="30" spans="1:16" ht="155.25" customHeight="1" x14ac:dyDescent="0.2">
      <c r="A30" s="11" t="s">
        <v>73</v>
      </c>
      <c r="B30" s="11" t="s">
        <v>75</v>
      </c>
      <c r="C30" s="12" t="s">
        <v>74</v>
      </c>
      <c r="D30" s="13" t="s">
        <v>266</v>
      </c>
      <c r="E30" s="14">
        <v>3770000</v>
      </c>
      <c r="F30" s="14">
        <v>0</v>
      </c>
      <c r="G30" s="14">
        <v>0</v>
      </c>
      <c r="H30" s="14">
        <v>0</v>
      </c>
      <c r="I30" s="14">
        <v>3770000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0"/>
        <v>3770000</v>
      </c>
    </row>
    <row r="31" spans="1:16" ht="154.5" customHeight="1" x14ac:dyDescent="0.2">
      <c r="A31" s="11" t="s">
        <v>76</v>
      </c>
      <c r="B31" s="11" t="s">
        <v>77</v>
      </c>
      <c r="C31" s="12" t="s">
        <v>60</v>
      </c>
      <c r="D31" s="13" t="s">
        <v>78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500000</v>
      </c>
      <c r="K31" s="14">
        <v>500000</v>
      </c>
      <c r="L31" s="14">
        <v>0</v>
      </c>
      <c r="M31" s="14">
        <v>0</v>
      </c>
      <c r="N31" s="14">
        <v>0</v>
      </c>
      <c r="O31" s="14">
        <v>500000</v>
      </c>
      <c r="P31" s="14">
        <f t="shared" si="0"/>
        <v>500000</v>
      </c>
    </row>
    <row r="32" spans="1:16" ht="28.5" customHeight="1" x14ac:dyDescent="0.2">
      <c r="A32" s="11" t="s">
        <v>79</v>
      </c>
      <c r="B32" s="11" t="s">
        <v>81</v>
      </c>
      <c r="C32" s="12" t="s">
        <v>80</v>
      </c>
      <c r="D32" s="13" t="s">
        <v>82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15000</v>
      </c>
      <c r="K32" s="14">
        <v>0</v>
      </c>
      <c r="L32" s="14">
        <v>0</v>
      </c>
      <c r="M32" s="14">
        <v>0</v>
      </c>
      <c r="N32" s="14">
        <v>0</v>
      </c>
      <c r="O32" s="14">
        <v>15000</v>
      </c>
      <c r="P32" s="14">
        <f t="shared" si="0"/>
        <v>15000</v>
      </c>
    </row>
    <row r="33" spans="1:16" ht="32.25" customHeight="1" x14ac:dyDescent="0.2">
      <c r="A33" s="11" t="s">
        <v>83</v>
      </c>
      <c r="B33" s="11" t="s">
        <v>85</v>
      </c>
      <c r="C33" s="12" t="s">
        <v>84</v>
      </c>
      <c r="D33" s="13" t="s">
        <v>86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900000</v>
      </c>
      <c r="K33" s="14">
        <v>900000</v>
      </c>
      <c r="L33" s="14">
        <v>0</v>
      </c>
      <c r="M33" s="14">
        <v>0</v>
      </c>
      <c r="N33" s="14">
        <v>0</v>
      </c>
      <c r="O33" s="14">
        <v>900000</v>
      </c>
      <c r="P33" s="14">
        <f t="shared" si="0"/>
        <v>900000</v>
      </c>
    </row>
    <row r="34" spans="1:16" ht="35.25" customHeight="1" x14ac:dyDescent="0.2">
      <c r="A34" s="11" t="s">
        <v>87</v>
      </c>
      <c r="B34" s="11" t="s">
        <v>88</v>
      </c>
      <c r="C34" s="12" t="s">
        <v>84</v>
      </c>
      <c r="D34" s="13" t="s">
        <v>89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1360000</v>
      </c>
      <c r="K34" s="14">
        <v>1360000</v>
      </c>
      <c r="L34" s="14">
        <v>0</v>
      </c>
      <c r="M34" s="14">
        <v>0</v>
      </c>
      <c r="N34" s="14">
        <v>0</v>
      </c>
      <c r="O34" s="14">
        <v>1360000</v>
      </c>
      <c r="P34" s="14">
        <f t="shared" si="0"/>
        <v>1360000</v>
      </c>
    </row>
    <row r="35" spans="1:16" ht="37.5" x14ac:dyDescent="0.2">
      <c r="A35" s="11" t="s">
        <v>90</v>
      </c>
      <c r="B35" s="11" t="s">
        <v>91</v>
      </c>
      <c r="C35" s="12" t="s">
        <v>84</v>
      </c>
      <c r="D35" s="13" t="s">
        <v>92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860000</v>
      </c>
      <c r="K35" s="14">
        <v>860000</v>
      </c>
      <c r="L35" s="14">
        <v>0</v>
      </c>
      <c r="M35" s="14">
        <v>0</v>
      </c>
      <c r="N35" s="14">
        <v>0</v>
      </c>
      <c r="O35" s="14">
        <v>860000</v>
      </c>
      <c r="P35" s="14">
        <f t="shared" si="0"/>
        <v>860000</v>
      </c>
    </row>
    <row r="36" spans="1:16" ht="93.75" x14ac:dyDescent="0.2">
      <c r="A36" s="11" t="s">
        <v>93</v>
      </c>
      <c r="B36" s="11" t="s">
        <v>94</v>
      </c>
      <c r="C36" s="12" t="s">
        <v>84</v>
      </c>
      <c r="D36" s="13" t="s">
        <v>267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350000</v>
      </c>
      <c r="K36" s="14">
        <v>350000</v>
      </c>
      <c r="L36" s="14">
        <v>0</v>
      </c>
      <c r="M36" s="14">
        <v>0</v>
      </c>
      <c r="N36" s="14">
        <v>0</v>
      </c>
      <c r="O36" s="14">
        <v>350000</v>
      </c>
      <c r="P36" s="14">
        <f t="shared" si="0"/>
        <v>350000</v>
      </c>
    </row>
    <row r="37" spans="1:16" ht="56.25" x14ac:dyDescent="0.2">
      <c r="A37" s="11" t="s">
        <v>95</v>
      </c>
      <c r="B37" s="11" t="s">
        <v>96</v>
      </c>
      <c r="C37" s="12" t="s">
        <v>84</v>
      </c>
      <c r="D37" s="13" t="s">
        <v>97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500000</v>
      </c>
      <c r="K37" s="14">
        <v>500000</v>
      </c>
      <c r="L37" s="14">
        <v>0</v>
      </c>
      <c r="M37" s="14">
        <v>0</v>
      </c>
      <c r="N37" s="14">
        <v>0</v>
      </c>
      <c r="O37" s="14">
        <v>500000</v>
      </c>
      <c r="P37" s="14">
        <f t="shared" si="0"/>
        <v>500000</v>
      </c>
    </row>
    <row r="38" spans="1:16" ht="76.5" customHeight="1" x14ac:dyDescent="0.2">
      <c r="A38" s="11" t="s">
        <v>98</v>
      </c>
      <c r="B38" s="11" t="s">
        <v>100</v>
      </c>
      <c r="C38" s="12" t="s">
        <v>99</v>
      </c>
      <c r="D38" s="13" t="s">
        <v>101</v>
      </c>
      <c r="E38" s="14">
        <v>4400000</v>
      </c>
      <c r="F38" s="14">
        <v>4400000</v>
      </c>
      <c r="G38" s="14">
        <v>0</v>
      </c>
      <c r="H38" s="14">
        <v>0</v>
      </c>
      <c r="I38" s="14">
        <v>0</v>
      </c>
      <c r="J38" s="14">
        <v>8250000</v>
      </c>
      <c r="K38" s="14">
        <v>8250000</v>
      </c>
      <c r="L38" s="14">
        <v>0</v>
      </c>
      <c r="M38" s="14">
        <v>0</v>
      </c>
      <c r="N38" s="14">
        <v>0</v>
      </c>
      <c r="O38" s="14">
        <v>8250000</v>
      </c>
      <c r="P38" s="14">
        <f t="shared" si="0"/>
        <v>12650000</v>
      </c>
    </row>
    <row r="39" spans="1:16" ht="18.75" x14ac:dyDescent="0.2">
      <c r="A39" s="11" t="s">
        <v>102</v>
      </c>
      <c r="B39" s="11" t="s">
        <v>104</v>
      </c>
      <c r="C39" s="12" t="s">
        <v>103</v>
      </c>
      <c r="D39" s="13" t="s">
        <v>105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2400000</v>
      </c>
      <c r="K39" s="14">
        <v>2400000</v>
      </c>
      <c r="L39" s="14">
        <v>0</v>
      </c>
      <c r="M39" s="14">
        <v>0</v>
      </c>
      <c r="N39" s="14">
        <v>0</v>
      </c>
      <c r="O39" s="14">
        <v>2400000</v>
      </c>
      <c r="P39" s="14">
        <f t="shared" si="0"/>
        <v>2400000</v>
      </c>
    </row>
    <row r="40" spans="1:16" ht="35.25" customHeight="1" x14ac:dyDescent="0.2">
      <c r="A40" s="11" t="s">
        <v>106</v>
      </c>
      <c r="B40" s="11" t="s">
        <v>108</v>
      </c>
      <c r="C40" s="12" t="s">
        <v>107</v>
      </c>
      <c r="D40" s="13" t="s">
        <v>109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3242000</v>
      </c>
      <c r="K40" s="14">
        <v>3242000</v>
      </c>
      <c r="L40" s="14">
        <v>0</v>
      </c>
      <c r="M40" s="14">
        <v>0</v>
      </c>
      <c r="N40" s="14">
        <v>0</v>
      </c>
      <c r="O40" s="14">
        <v>3242000</v>
      </c>
      <c r="P40" s="14">
        <f t="shared" si="0"/>
        <v>3242000</v>
      </c>
    </row>
    <row r="41" spans="1:16" ht="43.5" customHeight="1" x14ac:dyDescent="0.2">
      <c r="A41" s="11" t="s">
        <v>110</v>
      </c>
      <c r="B41" s="11" t="s">
        <v>111</v>
      </c>
      <c r="C41" s="12" t="s">
        <v>107</v>
      </c>
      <c r="D41" s="13" t="s">
        <v>112</v>
      </c>
      <c r="E41" s="14">
        <v>206000</v>
      </c>
      <c r="F41" s="14">
        <v>206000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0"/>
        <v>206000</v>
      </c>
    </row>
    <row r="42" spans="1:16" ht="56.25" x14ac:dyDescent="0.2">
      <c r="A42" s="11" t="s">
        <v>113</v>
      </c>
      <c r="B42" s="11" t="s">
        <v>115</v>
      </c>
      <c r="C42" s="12" t="s">
        <v>114</v>
      </c>
      <c r="D42" s="13" t="s">
        <v>116</v>
      </c>
      <c r="E42" s="14">
        <v>200000</v>
      </c>
      <c r="F42" s="14">
        <v>200000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0"/>
        <v>200000</v>
      </c>
    </row>
    <row r="43" spans="1:16" ht="37.5" x14ac:dyDescent="0.2">
      <c r="A43" s="11" t="s">
        <v>117</v>
      </c>
      <c r="B43" s="11" t="s">
        <v>118</v>
      </c>
      <c r="C43" s="12" t="s">
        <v>114</v>
      </c>
      <c r="D43" s="13" t="s">
        <v>119</v>
      </c>
      <c r="E43" s="14">
        <v>644800</v>
      </c>
      <c r="F43" s="14">
        <v>644800</v>
      </c>
      <c r="G43" s="14">
        <v>489200</v>
      </c>
      <c r="H43" s="14">
        <v>20000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0"/>
        <v>644800</v>
      </c>
    </row>
    <row r="44" spans="1:16" ht="44.25" customHeight="1" x14ac:dyDescent="0.2">
      <c r="A44" s="11" t="s">
        <v>120</v>
      </c>
      <c r="B44" s="11" t="s">
        <v>122</v>
      </c>
      <c r="C44" s="12" t="s">
        <v>121</v>
      </c>
      <c r="D44" s="13" t="s">
        <v>123</v>
      </c>
      <c r="E44" s="14">
        <v>83000</v>
      </c>
      <c r="F44" s="14">
        <v>83000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0"/>
        <v>83000</v>
      </c>
    </row>
    <row r="45" spans="1:16" ht="37.5" x14ac:dyDescent="0.2">
      <c r="A45" s="11" t="s">
        <v>124</v>
      </c>
      <c r="B45" s="11" t="s">
        <v>126</v>
      </c>
      <c r="C45" s="12" t="s">
        <v>125</v>
      </c>
      <c r="D45" s="13" t="s">
        <v>127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100200</v>
      </c>
      <c r="K45" s="14">
        <v>0</v>
      </c>
      <c r="L45" s="14">
        <v>100200</v>
      </c>
      <c r="M45" s="14">
        <v>0</v>
      </c>
      <c r="N45" s="14">
        <v>0</v>
      </c>
      <c r="O45" s="14">
        <v>0</v>
      </c>
      <c r="P45" s="14">
        <f t="shared" si="0"/>
        <v>100200</v>
      </c>
    </row>
    <row r="46" spans="1:16" ht="36" customHeight="1" x14ac:dyDescent="0.2">
      <c r="A46" s="11" t="s">
        <v>128</v>
      </c>
      <c r="B46" s="11" t="s">
        <v>130</v>
      </c>
      <c r="C46" s="12" t="s">
        <v>129</v>
      </c>
      <c r="D46" s="13" t="s">
        <v>131</v>
      </c>
      <c r="E46" s="14">
        <v>1200000</v>
      </c>
      <c r="F46" s="14">
        <v>1200000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ref="P46:P77" si="1">E46+J46</f>
        <v>1200000</v>
      </c>
    </row>
    <row r="47" spans="1:16" ht="37.5" x14ac:dyDescent="0.2">
      <c r="A47" s="6" t="s">
        <v>132</v>
      </c>
      <c r="B47" s="7"/>
      <c r="C47" s="8"/>
      <c r="D47" s="9" t="s">
        <v>133</v>
      </c>
      <c r="E47" s="10">
        <v>267498690</v>
      </c>
      <c r="F47" s="10">
        <v>267498690</v>
      </c>
      <c r="G47" s="10">
        <v>184314410</v>
      </c>
      <c r="H47" s="10">
        <v>27418800</v>
      </c>
      <c r="I47" s="10">
        <v>0</v>
      </c>
      <c r="J47" s="10">
        <v>4832870</v>
      </c>
      <c r="K47" s="10">
        <v>1630000</v>
      </c>
      <c r="L47" s="10">
        <v>3202870</v>
      </c>
      <c r="M47" s="10">
        <v>0</v>
      </c>
      <c r="N47" s="10">
        <v>0</v>
      </c>
      <c r="O47" s="10">
        <v>1630000</v>
      </c>
      <c r="P47" s="10">
        <f t="shared" si="1"/>
        <v>272331560</v>
      </c>
    </row>
    <row r="48" spans="1:16" ht="75" x14ac:dyDescent="0.2">
      <c r="A48" s="11" t="s">
        <v>134</v>
      </c>
      <c r="B48" s="11" t="s">
        <v>23</v>
      </c>
      <c r="C48" s="12" t="s">
        <v>19</v>
      </c>
      <c r="D48" s="13" t="s">
        <v>24</v>
      </c>
      <c r="E48" s="14">
        <v>1740200</v>
      </c>
      <c r="F48" s="14">
        <v>1740200</v>
      </c>
      <c r="G48" s="14">
        <v>1330800</v>
      </c>
      <c r="H48" s="14">
        <v>51600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1"/>
        <v>1740200</v>
      </c>
    </row>
    <row r="49" spans="1:16" ht="18.75" x14ac:dyDescent="0.2">
      <c r="A49" s="11" t="s">
        <v>135</v>
      </c>
      <c r="B49" s="11" t="s">
        <v>137</v>
      </c>
      <c r="C49" s="12" t="s">
        <v>136</v>
      </c>
      <c r="D49" s="13" t="s">
        <v>138</v>
      </c>
      <c r="E49" s="14">
        <v>58117600</v>
      </c>
      <c r="F49" s="14">
        <v>58117600</v>
      </c>
      <c r="G49" s="14">
        <v>37217200</v>
      </c>
      <c r="H49" s="14">
        <v>7890600</v>
      </c>
      <c r="I49" s="14">
        <v>0</v>
      </c>
      <c r="J49" s="14">
        <v>3196500</v>
      </c>
      <c r="K49" s="14">
        <v>470000</v>
      </c>
      <c r="L49" s="14">
        <v>2726500</v>
      </c>
      <c r="M49" s="14">
        <v>0</v>
      </c>
      <c r="N49" s="14">
        <v>0</v>
      </c>
      <c r="O49" s="14">
        <v>470000</v>
      </c>
      <c r="P49" s="14">
        <f t="shared" si="1"/>
        <v>61314100</v>
      </c>
    </row>
    <row r="50" spans="1:16" ht="56.25" x14ac:dyDescent="0.2">
      <c r="A50" s="11" t="s">
        <v>139</v>
      </c>
      <c r="B50" s="11" t="s">
        <v>141</v>
      </c>
      <c r="C50" s="12" t="s">
        <v>140</v>
      </c>
      <c r="D50" s="13" t="s">
        <v>142</v>
      </c>
      <c r="E50" s="14">
        <v>60906700</v>
      </c>
      <c r="F50" s="14">
        <v>60906700</v>
      </c>
      <c r="G50" s="14">
        <v>27555500</v>
      </c>
      <c r="H50" s="14">
        <v>17670500</v>
      </c>
      <c r="I50" s="14">
        <v>0</v>
      </c>
      <c r="J50" s="14">
        <v>1486370</v>
      </c>
      <c r="K50" s="14">
        <v>1010000</v>
      </c>
      <c r="L50" s="14">
        <v>476370</v>
      </c>
      <c r="M50" s="14">
        <v>0</v>
      </c>
      <c r="N50" s="14">
        <v>0</v>
      </c>
      <c r="O50" s="14">
        <v>1010000</v>
      </c>
      <c r="P50" s="14">
        <f t="shared" si="1"/>
        <v>62393070</v>
      </c>
    </row>
    <row r="51" spans="1:16" ht="56.25" x14ac:dyDescent="0.2">
      <c r="A51" s="11" t="s">
        <v>143</v>
      </c>
      <c r="B51" s="11" t="s">
        <v>144</v>
      </c>
      <c r="C51" s="12" t="s">
        <v>140</v>
      </c>
      <c r="D51" s="13" t="s">
        <v>142</v>
      </c>
      <c r="E51" s="14">
        <v>125193200</v>
      </c>
      <c r="F51" s="14">
        <v>125193200</v>
      </c>
      <c r="G51" s="14">
        <v>102617400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"/>
        <v>125193200</v>
      </c>
    </row>
    <row r="52" spans="1:16" ht="75" x14ac:dyDescent="0.2">
      <c r="A52" s="11" t="s">
        <v>145</v>
      </c>
      <c r="B52" s="11" t="s">
        <v>147</v>
      </c>
      <c r="C52" s="12" t="s">
        <v>146</v>
      </c>
      <c r="D52" s="13" t="s">
        <v>148</v>
      </c>
      <c r="E52" s="14">
        <v>7757800</v>
      </c>
      <c r="F52" s="14">
        <v>7757800</v>
      </c>
      <c r="G52" s="14">
        <v>5946500</v>
      </c>
      <c r="H52" s="14">
        <v>398300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"/>
        <v>7757800</v>
      </c>
    </row>
    <row r="53" spans="1:16" ht="37.5" x14ac:dyDescent="0.2">
      <c r="A53" s="11" t="s">
        <v>149</v>
      </c>
      <c r="B53" s="11" t="s">
        <v>151</v>
      </c>
      <c r="C53" s="12" t="s">
        <v>150</v>
      </c>
      <c r="D53" s="13" t="s">
        <v>152</v>
      </c>
      <c r="E53" s="14">
        <v>6069800</v>
      </c>
      <c r="F53" s="14">
        <v>6069800</v>
      </c>
      <c r="G53" s="14">
        <v>4375600</v>
      </c>
      <c r="H53" s="14">
        <v>496100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"/>
        <v>6069800</v>
      </c>
    </row>
    <row r="54" spans="1:16" ht="37.5" x14ac:dyDescent="0.2">
      <c r="A54" s="11" t="s">
        <v>153</v>
      </c>
      <c r="B54" s="11" t="s">
        <v>154</v>
      </c>
      <c r="C54" s="12" t="s">
        <v>150</v>
      </c>
      <c r="D54" s="13" t="s">
        <v>155</v>
      </c>
      <c r="E54" s="14">
        <v>10860</v>
      </c>
      <c r="F54" s="14">
        <v>10860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f t="shared" si="1"/>
        <v>10860</v>
      </c>
    </row>
    <row r="55" spans="1:16" ht="56.25" x14ac:dyDescent="0.2">
      <c r="A55" s="11" t="s">
        <v>156</v>
      </c>
      <c r="B55" s="11" t="s">
        <v>157</v>
      </c>
      <c r="C55" s="12" t="s">
        <v>150</v>
      </c>
      <c r="D55" s="13" t="s">
        <v>158</v>
      </c>
      <c r="E55" s="14">
        <v>564300</v>
      </c>
      <c r="F55" s="14">
        <v>564300</v>
      </c>
      <c r="G55" s="14">
        <v>188000</v>
      </c>
      <c r="H55" s="14">
        <v>154000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1"/>
        <v>564300</v>
      </c>
    </row>
    <row r="56" spans="1:16" ht="56.25" x14ac:dyDescent="0.2">
      <c r="A56" s="11" t="s">
        <v>159</v>
      </c>
      <c r="B56" s="11" t="s">
        <v>160</v>
      </c>
      <c r="C56" s="12" t="s">
        <v>150</v>
      </c>
      <c r="D56" s="13" t="s">
        <v>161</v>
      </c>
      <c r="E56" s="14">
        <v>1559330</v>
      </c>
      <c r="F56" s="14">
        <v>1559330</v>
      </c>
      <c r="G56" s="14">
        <v>1278150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"/>
        <v>1559330</v>
      </c>
    </row>
    <row r="57" spans="1:16" ht="56.25" x14ac:dyDescent="0.2">
      <c r="A57" s="11" t="s">
        <v>162</v>
      </c>
      <c r="B57" s="11" t="s">
        <v>163</v>
      </c>
      <c r="C57" s="12" t="s">
        <v>150</v>
      </c>
      <c r="D57" s="13" t="s">
        <v>164</v>
      </c>
      <c r="E57" s="14">
        <v>2057800</v>
      </c>
      <c r="F57" s="14">
        <v>2057800</v>
      </c>
      <c r="G57" s="14">
        <v>1425300</v>
      </c>
      <c r="H57" s="14">
        <v>256700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"/>
        <v>2057800</v>
      </c>
    </row>
    <row r="58" spans="1:16" ht="93.75" x14ac:dyDescent="0.2">
      <c r="A58" s="11" t="s">
        <v>165</v>
      </c>
      <c r="B58" s="11" t="s">
        <v>166</v>
      </c>
      <c r="C58" s="12" t="s">
        <v>150</v>
      </c>
      <c r="D58" s="13" t="s">
        <v>167</v>
      </c>
      <c r="E58" s="14">
        <v>420000</v>
      </c>
      <c r="F58" s="14">
        <v>420000</v>
      </c>
      <c r="G58" s="14">
        <v>344260</v>
      </c>
      <c r="H58" s="14">
        <v>0</v>
      </c>
      <c r="I58" s="14">
        <v>0</v>
      </c>
      <c r="J58" s="14">
        <v>150000</v>
      </c>
      <c r="K58" s="14">
        <v>150000</v>
      </c>
      <c r="L58" s="14">
        <v>0</v>
      </c>
      <c r="M58" s="14">
        <v>0</v>
      </c>
      <c r="N58" s="14">
        <v>0</v>
      </c>
      <c r="O58" s="14">
        <v>150000</v>
      </c>
      <c r="P58" s="14">
        <f t="shared" si="1"/>
        <v>570000</v>
      </c>
    </row>
    <row r="59" spans="1:16" ht="56.25" x14ac:dyDescent="0.2">
      <c r="A59" s="11" t="s">
        <v>168</v>
      </c>
      <c r="B59" s="11" t="s">
        <v>170</v>
      </c>
      <c r="C59" s="12" t="s">
        <v>169</v>
      </c>
      <c r="D59" s="13" t="s">
        <v>171</v>
      </c>
      <c r="E59" s="14">
        <v>3101100</v>
      </c>
      <c r="F59" s="14">
        <v>3101100</v>
      </c>
      <c r="G59" s="14">
        <v>2035700</v>
      </c>
      <c r="H59" s="14">
        <v>501000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"/>
        <v>3101100</v>
      </c>
    </row>
    <row r="60" spans="1:16" ht="56.25" x14ac:dyDescent="0.2">
      <c r="A60" s="6" t="s">
        <v>172</v>
      </c>
      <c r="B60" s="7"/>
      <c r="C60" s="8"/>
      <c r="D60" s="9" t="s">
        <v>173</v>
      </c>
      <c r="E60" s="10">
        <v>16495450</v>
      </c>
      <c r="F60" s="10">
        <v>16495450</v>
      </c>
      <c r="G60" s="10">
        <v>9983400</v>
      </c>
      <c r="H60" s="10">
        <v>902300</v>
      </c>
      <c r="I60" s="10">
        <v>0</v>
      </c>
      <c r="J60" s="10">
        <v>1008400</v>
      </c>
      <c r="K60" s="10">
        <v>950000</v>
      </c>
      <c r="L60" s="10">
        <v>58400</v>
      </c>
      <c r="M60" s="10">
        <v>0</v>
      </c>
      <c r="N60" s="10">
        <v>30400</v>
      </c>
      <c r="O60" s="10">
        <v>950000</v>
      </c>
      <c r="P60" s="10">
        <f t="shared" si="1"/>
        <v>17503850</v>
      </c>
    </row>
    <row r="61" spans="1:16" ht="75" x14ac:dyDescent="0.2">
      <c r="A61" s="11" t="s">
        <v>174</v>
      </c>
      <c r="B61" s="11" t="s">
        <v>23</v>
      </c>
      <c r="C61" s="12" t="s">
        <v>19</v>
      </c>
      <c r="D61" s="13" t="s">
        <v>24</v>
      </c>
      <c r="E61" s="14">
        <v>2090800</v>
      </c>
      <c r="F61" s="14">
        <v>2090800</v>
      </c>
      <c r="G61" s="14">
        <v>1378000</v>
      </c>
      <c r="H61" s="14">
        <v>284400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"/>
        <v>2090800</v>
      </c>
    </row>
    <row r="62" spans="1:16" ht="56.25" x14ac:dyDescent="0.2">
      <c r="A62" s="11" t="s">
        <v>175</v>
      </c>
      <c r="B62" s="11" t="s">
        <v>177</v>
      </c>
      <c r="C62" s="12" t="s">
        <v>176</v>
      </c>
      <c r="D62" s="13" t="s">
        <v>178</v>
      </c>
      <c r="E62" s="14">
        <v>67000</v>
      </c>
      <c r="F62" s="14">
        <v>67000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"/>
        <v>67000</v>
      </c>
    </row>
    <row r="63" spans="1:16" ht="37.5" x14ac:dyDescent="0.2">
      <c r="A63" s="11" t="s">
        <v>179</v>
      </c>
      <c r="B63" s="11" t="s">
        <v>180</v>
      </c>
      <c r="C63" s="12" t="s">
        <v>147</v>
      </c>
      <c r="D63" s="13" t="s">
        <v>181</v>
      </c>
      <c r="E63" s="14">
        <v>137200</v>
      </c>
      <c r="F63" s="14">
        <v>137200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"/>
        <v>137200</v>
      </c>
    </row>
    <row r="64" spans="1:16" ht="56.25" x14ac:dyDescent="0.2">
      <c r="A64" s="11" t="s">
        <v>182</v>
      </c>
      <c r="B64" s="11" t="s">
        <v>183</v>
      </c>
      <c r="C64" s="12" t="s">
        <v>147</v>
      </c>
      <c r="D64" s="13" t="s">
        <v>184</v>
      </c>
      <c r="E64" s="14">
        <v>250000</v>
      </c>
      <c r="F64" s="14">
        <v>250000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f t="shared" si="1"/>
        <v>250000</v>
      </c>
    </row>
    <row r="65" spans="1:16" ht="56.25" x14ac:dyDescent="0.2">
      <c r="A65" s="11" t="s">
        <v>185</v>
      </c>
      <c r="B65" s="11" t="s">
        <v>186</v>
      </c>
      <c r="C65" s="12" t="s">
        <v>147</v>
      </c>
      <c r="D65" s="13" t="s">
        <v>187</v>
      </c>
      <c r="E65" s="14">
        <v>215600</v>
      </c>
      <c r="F65" s="14">
        <v>215600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1"/>
        <v>215600</v>
      </c>
    </row>
    <row r="66" spans="1:16" ht="112.5" x14ac:dyDescent="0.2">
      <c r="A66" s="11" t="s">
        <v>188</v>
      </c>
      <c r="B66" s="11" t="s">
        <v>190</v>
      </c>
      <c r="C66" s="12" t="s">
        <v>189</v>
      </c>
      <c r="D66" s="13" t="s">
        <v>191</v>
      </c>
      <c r="E66" s="14">
        <v>8576500</v>
      </c>
      <c r="F66" s="14">
        <v>8576500</v>
      </c>
      <c r="G66" s="14">
        <v>6660300</v>
      </c>
      <c r="H66" s="14">
        <v>387900</v>
      </c>
      <c r="I66" s="14">
        <v>0</v>
      </c>
      <c r="J66" s="14">
        <v>58400</v>
      </c>
      <c r="K66" s="14">
        <v>0</v>
      </c>
      <c r="L66" s="14">
        <v>58400</v>
      </c>
      <c r="M66" s="14">
        <v>0</v>
      </c>
      <c r="N66" s="14">
        <v>30400</v>
      </c>
      <c r="O66" s="14">
        <v>0</v>
      </c>
      <c r="P66" s="14">
        <f t="shared" si="1"/>
        <v>8634900</v>
      </c>
    </row>
    <row r="67" spans="1:16" ht="56.25" x14ac:dyDescent="0.2">
      <c r="A67" s="11" t="s">
        <v>192</v>
      </c>
      <c r="B67" s="11" t="s">
        <v>193</v>
      </c>
      <c r="C67" s="12" t="s">
        <v>137</v>
      </c>
      <c r="D67" s="13" t="s">
        <v>194</v>
      </c>
      <c r="E67" s="14">
        <v>1207600</v>
      </c>
      <c r="F67" s="14">
        <v>1207600</v>
      </c>
      <c r="G67" s="14">
        <v>845400</v>
      </c>
      <c r="H67" s="14">
        <v>146800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1"/>
        <v>1207600</v>
      </c>
    </row>
    <row r="68" spans="1:16" ht="42.75" customHeight="1" x14ac:dyDescent="0.2">
      <c r="A68" s="11" t="s">
        <v>195</v>
      </c>
      <c r="B68" s="11" t="s">
        <v>196</v>
      </c>
      <c r="C68" s="12" t="s">
        <v>56</v>
      </c>
      <c r="D68" s="13" t="s">
        <v>197</v>
      </c>
      <c r="E68" s="14">
        <v>1504200</v>
      </c>
      <c r="F68" s="14">
        <v>1504200</v>
      </c>
      <c r="G68" s="14">
        <v>1099700</v>
      </c>
      <c r="H68" s="14">
        <v>83200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1"/>
        <v>1504200</v>
      </c>
    </row>
    <row r="69" spans="1:16" ht="147" customHeight="1" x14ac:dyDescent="0.2">
      <c r="A69" s="11" t="s">
        <v>198</v>
      </c>
      <c r="B69" s="11" t="s">
        <v>199</v>
      </c>
      <c r="C69" s="12" t="s">
        <v>137</v>
      </c>
      <c r="D69" s="13" t="s">
        <v>200</v>
      </c>
      <c r="E69" s="14">
        <v>190000</v>
      </c>
      <c r="F69" s="14">
        <v>190000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f t="shared" si="1"/>
        <v>190000</v>
      </c>
    </row>
    <row r="70" spans="1:16" ht="126" customHeight="1" x14ac:dyDescent="0.2">
      <c r="A70" s="11" t="s">
        <v>201</v>
      </c>
      <c r="B70" s="11" t="s">
        <v>203</v>
      </c>
      <c r="C70" s="12" t="s">
        <v>202</v>
      </c>
      <c r="D70" s="13" t="s">
        <v>204</v>
      </c>
      <c r="E70" s="14">
        <v>45300</v>
      </c>
      <c r="F70" s="14">
        <v>45300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1"/>
        <v>45300</v>
      </c>
    </row>
    <row r="71" spans="1:16" ht="81" customHeight="1" x14ac:dyDescent="0.2">
      <c r="A71" s="11" t="s">
        <v>205</v>
      </c>
      <c r="B71" s="11" t="s">
        <v>206</v>
      </c>
      <c r="C71" s="12" t="s">
        <v>176</v>
      </c>
      <c r="D71" s="13" t="s">
        <v>207</v>
      </c>
      <c r="E71" s="14">
        <v>105000</v>
      </c>
      <c r="F71" s="14">
        <v>105000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1"/>
        <v>105000</v>
      </c>
    </row>
    <row r="72" spans="1:16" ht="51.75" customHeight="1" x14ac:dyDescent="0.2">
      <c r="A72" s="11" t="s">
        <v>208</v>
      </c>
      <c r="B72" s="11" t="s">
        <v>210</v>
      </c>
      <c r="C72" s="12" t="s">
        <v>209</v>
      </c>
      <c r="D72" s="13" t="s">
        <v>211</v>
      </c>
      <c r="E72" s="14">
        <v>1106250</v>
      </c>
      <c r="F72" s="14">
        <v>1106250</v>
      </c>
      <c r="G72" s="14">
        <v>0</v>
      </c>
      <c r="H72" s="14">
        <v>0</v>
      </c>
      <c r="I72" s="14">
        <v>0</v>
      </c>
      <c r="J72" s="14">
        <v>950000</v>
      </c>
      <c r="K72" s="14">
        <v>950000</v>
      </c>
      <c r="L72" s="14">
        <v>0</v>
      </c>
      <c r="M72" s="14">
        <v>0</v>
      </c>
      <c r="N72" s="14">
        <v>0</v>
      </c>
      <c r="O72" s="14">
        <v>950000</v>
      </c>
      <c r="P72" s="14">
        <f t="shared" si="1"/>
        <v>2056250</v>
      </c>
    </row>
    <row r="73" spans="1:16" ht="18.75" x14ac:dyDescent="0.2">
      <c r="A73" s="11" t="s">
        <v>212</v>
      </c>
      <c r="B73" s="11" t="s">
        <v>213</v>
      </c>
      <c r="C73" s="12" t="s">
        <v>27</v>
      </c>
      <c r="D73" s="13" t="s">
        <v>214</v>
      </c>
      <c r="E73" s="14">
        <v>1000000</v>
      </c>
      <c r="F73" s="14">
        <v>1000000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1"/>
        <v>1000000</v>
      </c>
    </row>
    <row r="74" spans="1:16" ht="56.25" x14ac:dyDescent="0.2">
      <c r="A74" s="6" t="s">
        <v>215</v>
      </c>
      <c r="B74" s="7"/>
      <c r="C74" s="8"/>
      <c r="D74" s="9" t="s">
        <v>216</v>
      </c>
      <c r="E74" s="10">
        <v>34798800</v>
      </c>
      <c r="F74" s="10">
        <v>34798800</v>
      </c>
      <c r="G74" s="10">
        <v>22529700</v>
      </c>
      <c r="H74" s="10">
        <v>3017900</v>
      </c>
      <c r="I74" s="10">
        <v>0</v>
      </c>
      <c r="J74" s="10">
        <v>682070</v>
      </c>
      <c r="K74" s="10">
        <v>230700</v>
      </c>
      <c r="L74" s="10">
        <v>406020</v>
      </c>
      <c r="M74" s="10">
        <v>0</v>
      </c>
      <c r="N74" s="10">
        <v>171500</v>
      </c>
      <c r="O74" s="10">
        <v>276050</v>
      </c>
      <c r="P74" s="10">
        <f t="shared" si="1"/>
        <v>35480870</v>
      </c>
    </row>
    <row r="75" spans="1:16" ht="75" x14ac:dyDescent="0.2">
      <c r="A75" s="11" t="s">
        <v>217</v>
      </c>
      <c r="B75" s="11" t="s">
        <v>23</v>
      </c>
      <c r="C75" s="12" t="s">
        <v>19</v>
      </c>
      <c r="D75" s="13" t="s">
        <v>24</v>
      </c>
      <c r="E75" s="14">
        <v>1087700</v>
      </c>
      <c r="F75" s="14">
        <v>1087700</v>
      </c>
      <c r="G75" s="14">
        <v>869800</v>
      </c>
      <c r="H75" s="14">
        <v>22500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1"/>
        <v>1087700</v>
      </c>
    </row>
    <row r="76" spans="1:16" ht="37.5" x14ac:dyDescent="0.2">
      <c r="A76" s="11" t="s">
        <v>218</v>
      </c>
      <c r="B76" s="11" t="s">
        <v>219</v>
      </c>
      <c r="C76" s="12" t="s">
        <v>146</v>
      </c>
      <c r="D76" s="13" t="s">
        <v>220</v>
      </c>
      <c r="E76" s="14">
        <v>15532000</v>
      </c>
      <c r="F76" s="14">
        <v>15532000</v>
      </c>
      <c r="G76" s="14">
        <v>12600000</v>
      </c>
      <c r="H76" s="14">
        <v>160000</v>
      </c>
      <c r="I76" s="14">
        <v>0</v>
      </c>
      <c r="J76" s="14">
        <v>340000</v>
      </c>
      <c r="K76" s="14">
        <v>0</v>
      </c>
      <c r="L76" s="14">
        <v>304000</v>
      </c>
      <c r="M76" s="14">
        <v>0</v>
      </c>
      <c r="N76" s="14">
        <v>122000</v>
      </c>
      <c r="O76" s="14">
        <v>36000</v>
      </c>
      <c r="P76" s="14">
        <f t="shared" si="1"/>
        <v>15872000</v>
      </c>
    </row>
    <row r="77" spans="1:16" ht="37.5" x14ac:dyDescent="0.2">
      <c r="A77" s="11" t="s">
        <v>221</v>
      </c>
      <c r="B77" s="11" t="s">
        <v>222</v>
      </c>
      <c r="C77" s="12" t="s">
        <v>56</v>
      </c>
      <c r="D77" s="13" t="s">
        <v>223</v>
      </c>
      <c r="E77" s="14">
        <v>120000</v>
      </c>
      <c r="F77" s="14">
        <v>120000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f t="shared" si="1"/>
        <v>120000</v>
      </c>
    </row>
    <row r="78" spans="1:16" ht="18.75" x14ac:dyDescent="0.2">
      <c r="A78" s="11" t="s">
        <v>224</v>
      </c>
      <c r="B78" s="11" t="s">
        <v>226</v>
      </c>
      <c r="C78" s="12" t="s">
        <v>225</v>
      </c>
      <c r="D78" s="13" t="s">
        <v>227</v>
      </c>
      <c r="E78" s="14">
        <v>5127100</v>
      </c>
      <c r="F78" s="14">
        <v>5127100</v>
      </c>
      <c r="G78" s="14">
        <v>3510000</v>
      </c>
      <c r="H78" s="14">
        <v>703300</v>
      </c>
      <c r="I78" s="14">
        <v>0</v>
      </c>
      <c r="J78" s="14">
        <v>640</v>
      </c>
      <c r="K78" s="14">
        <v>0</v>
      </c>
      <c r="L78" s="14">
        <v>640</v>
      </c>
      <c r="M78" s="14">
        <v>0</v>
      </c>
      <c r="N78" s="14">
        <v>0</v>
      </c>
      <c r="O78" s="14">
        <v>0</v>
      </c>
      <c r="P78" s="14">
        <f t="shared" ref="P78:P90" si="2">E78+J78</f>
        <v>5127740</v>
      </c>
    </row>
    <row r="79" spans="1:16" ht="37.5" x14ac:dyDescent="0.2">
      <c r="A79" s="11" t="s">
        <v>228</v>
      </c>
      <c r="B79" s="11" t="s">
        <v>229</v>
      </c>
      <c r="C79" s="12" t="s">
        <v>225</v>
      </c>
      <c r="D79" s="13" t="s">
        <v>230</v>
      </c>
      <c r="E79" s="14">
        <v>1171800</v>
      </c>
      <c r="F79" s="14">
        <v>1171800</v>
      </c>
      <c r="G79" s="14">
        <v>794100</v>
      </c>
      <c r="H79" s="14">
        <v>187000</v>
      </c>
      <c r="I79" s="14">
        <v>0</v>
      </c>
      <c r="J79" s="14">
        <v>243930</v>
      </c>
      <c r="K79" s="14">
        <v>230700</v>
      </c>
      <c r="L79" s="14">
        <v>13230</v>
      </c>
      <c r="M79" s="14">
        <v>0</v>
      </c>
      <c r="N79" s="14">
        <v>0</v>
      </c>
      <c r="O79" s="14">
        <v>230700</v>
      </c>
      <c r="P79" s="14">
        <f t="shared" si="2"/>
        <v>1415730</v>
      </c>
    </row>
    <row r="80" spans="1:16" ht="56.25" x14ac:dyDescent="0.2">
      <c r="A80" s="11" t="s">
        <v>231</v>
      </c>
      <c r="B80" s="11" t="s">
        <v>233</v>
      </c>
      <c r="C80" s="12" t="s">
        <v>232</v>
      </c>
      <c r="D80" s="13" t="s">
        <v>234</v>
      </c>
      <c r="E80" s="14">
        <v>7397400</v>
      </c>
      <c r="F80" s="14">
        <v>7397400</v>
      </c>
      <c r="G80" s="14">
        <v>4205600</v>
      </c>
      <c r="H80" s="14">
        <v>1890500</v>
      </c>
      <c r="I80" s="14">
        <v>0</v>
      </c>
      <c r="J80" s="14">
        <v>97500</v>
      </c>
      <c r="K80" s="14">
        <v>0</v>
      </c>
      <c r="L80" s="14">
        <v>88150</v>
      </c>
      <c r="M80" s="14">
        <v>0</v>
      </c>
      <c r="N80" s="14">
        <v>49500</v>
      </c>
      <c r="O80" s="14">
        <v>9350</v>
      </c>
      <c r="P80" s="14">
        <f t="shared" si="2"/>
        <v>7494900</v>
      </c>
    </row>
    <row r="81" spans="1:16" ht="56.25" x14ac:dyDescent="0.2">
      <c r="A81" s="11" t="s">
        <v>235</v>
      </c>
      <c r="B81" s="11" t="s">
        <v>237</v>
      </c>
      <c r="C81" s="12" t="s">
        <v>236</v>
      </c>
      <c r="D81" s="13" t="s">
        <v>238</v>
      </c>
      <c r="E81" s="14">
        <v>1090400</v>
      </c>
      <c r="F81" s="14">
        <v>1090400</v>
      </c>
      <c r="G81" s="14">
        <v>550200</v>
      </c>
      <c r="H81" s="14">
        <v>54600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2"/>
        <v>1090400</v>
      </c>
    </row>
    <row r="82" spans="1:16" ht="37.5" x14ac:dyDescent="0.2">
      <c r="A82" s="11" t="s">
        <v>239</v>
      </c>
      <c r="B82" s="11" t="s">
        <v>240</v>
      </c>
      <c r="C82" s="12" t="s">
        <v>236</v>
      </c>
      <c r="D82" s="13" t="s">
        <v>241</v>
      </c>
      <c r="E82" s="14">
        <v>700000</v>
      </c>
      <c r="F82" s="14">
        <v>700000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2"/>
        <v>700000</v>
      </c>
    </row>
    <row r="83" spans="1:16" ht="56.25" x14ac:dyDescent="0.2">
      <c r="A83" s="11" t="s">
        <v>242</v>
      </c>
      <c r="B83" s="11" t="s">
        <v>243</v>
      </c>
      <c r="C83" s="12" t="s">
        <v>169</v>
      </c>
      <c r="D83" s="13" t="s">
        <v>244</v>
      </c>
      <c r="E83" s="14">
        <v>139400</v>
      </c>
      <c r="F83" s="14">
        <v>139400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f t="shared" si="2"/>
        <v>139400</v>
      </c>
    </row>
    <row r="84" spans="1:16" ht="56.25" x14ac:dyDescent="0.2">
      <c r="A84" s="11" t="s">
        <v>245</v>
      </c>
      <c r="B84" s="11" t="s">
        <v>246</v>
      </c>
      <c r="C84" s="12" t="s">
        <v>169</v>
      </c>
      <c r="D84" s="13" t="s">
        <v>247</v>
      </c>
      <c r="E84" s="14">
        <v>158000</v>
      </c>
      <c r="F84" s="14">
        <v>158000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2"/>
        <v>158000</v>
      </c>
    </row>
    <row r="85" spans="1:16" ht="37.5" x14ac:dyDescent="0.2">
      <c r="A85" s="11" t="s">
        <v>248</v>
      </c>
      <c r="B85" s="11" t="s">
        <v>249</v>
      </c>
      <c r="C85" s="12" t="s">
        <v>169</v>
      </c>
      <c r="D85" s="13" t="s">
        <v>250</v>
      </c>
      <c r="E85" s="14">
        <v>1300000</v>
      </c>
      <c r="F85" s="14">
        <v>1300000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f t="shared" si="2"/>
        <v>1300000</v>
      </c>
    </row>
    <row r="86" spans="1:16" ht="75" x14ac:dyDescent="0.2">
      <c r="A86" s="11" t="s">
        <v>251</v>
      </c>
      <c r="B86" s="11" t="s">
        <v>252</v>
      </c>
      <c r="C86" s="12" t="s">
        <v>169</v>
      </c>
      <c r="D86" s="13" t="s">
        <v>253</v>
      </c>
      <c r="E86" s="14">
        <v>975000</v>
      </c>
      <c r="F86" s="14">
        <v>975000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f t="shared" si="2"/>
        <v>975000</v>
      </c>
    </row>
    <row r="87" spans="1:16" ht="37.5" x14ac:dyDescent="0.2">
      <c r="A87" s="6" t="s">
        <v>254</v>
      </c>
      <c r="B87" s="7"/>
      <c r="C87" s="8"/>
      <c r="D87" s="9" t="s">
        <v>255</v>
      </c>
      <c r="E87" s="10">
        <v>4934400</v>
      </c>
      <c r="F87" s="10">
        <v>3936500</v>
      </c>
      <c r="G87" s="10">
        <v>2978400</v>
      </c>
      <c r="H87" s="10">
        <v>146500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f t="shared" si="2"/>
        <v>4934400</v>
      </c>
    </row>
    <row r="88" spans="1:16" ht="75" x14ac:dyDescent="0.2">
      <c r="A88" s="11" t="s">
        <v>256</v>
      </c>
      <c r="B88" s="11" t="s">
        <v>23</v>
      </c>
      <c r="C88" s="12" t="s">
        <v>19</v>
      </c>
      <c r="D88" s="13" t="s">
        <v>24</v>
      </c>
      <c r="E88" s="14">
        <v>3936500</v>
      </c>
      <c r="F88" s="14">
        <v>3936500</v>
      </c>
      <c r="G88" s="14">
        <v>2978400</v>
      </c>
      <c r="H88" s="14">
        <v>146500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f t="shared" si="2"/>
        <v>3936500</v>
      </c>
    </row>
    <row r="89" spans="1:16" ht="18.75" x14ac:dyDescent="0.2">
      <c r="A89" s="11" t="s">
        <v>257</v>
      </c>
      <c r="B89" s="11" t="s">
        <v>258</v>
      </c>
      <c r="C89" s="12" t="s">
        <v>26</v>
      </c>
      <c r="D89" s="13" t="s">
        <v>259</v>
      </c>
      <c r="E89" s="14">
        <v>997900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f t="shared" si="2"/>
        <v>997900</v>
      </c>
    </row>
    <row r="90" spans="1:16" ht="18.75" x14ac:dyDescent="0.2">
      <c r="A90" s="7" t="s">
        <v>260</v>
      </c>
      <c r="B90" s="6" t="s">
        <v>260</v>
      </c>
      <c r="C90" s="8" t="s">
        <v>260</v>
      </c>
      <c r="D90" s="9" t="s">
        <v>261</v>
      </c>
      <c r="E90" s="10">
        <v>399485040</v>
      </c>
      <c r="F90" s="10">
        <v>375545240</v>
      </c>
      <c r="G90" s="10">
        <v>243927110</v>
      </c>
      <c r="H90" s="10">
        <v>33359400</v>
      </c>
      <c r="I90" s="10">
        <v>22941900</v>
      </c>
      <c r="J90" s="10">
        <v>28985540</v>
      </c>
      <c r="K90" s="10">
        <v>24657700</v>
      </c>
      <c r="L90" s="10">
        <v>4267490</v>
      </c>
      <c r="M90" s="10">
        <v>0</v>
      </c>
      <c r="N90" s="10">
        <v>701900</v>
      </c>
      <c r="O90" s="10">
        <v>24718050</v>
      </c>
      <c r="P90" s="10">
        <f t="shared" si="2"/>
        <v>428470580</v>
      </c>
    </row>
    <row r="91" spans="1:16" ht="18.7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8.7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8.75" x14ac:dyDescent="0.3">
      <c r="A93" s="1"/>
      <c r="B93" s="1" t="s">
        <v>271</v>
      </c>
      <c r="C93" s="1"/>
      <c r="D93" s="15"/>
      <c r="E93" s="15"/>
      <c r="F93" s="16"/>
      <c r="G93" s="16"/>
      <c r="I93" s="16"/>
      <c r="J93" s="16"/>
      <c r="K93" s="16"/>
      <c r="L93" s="1" t="s">
        <v>270</v>
      </c>
      <c r="M93" s="1"/>
      <c r="N93" s="1"/>
      <c r="O93" s="1"/>
      <c r="P93" s="1"/>
    </row>
  </sheetData>
  <mergeCells count="23">
    <mergeCell ref="E4:L4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5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user</cp:lastModifiedBy>
  <cp:lastPrinted>2022-03-24T10:51:26Z</cp:lastPrinted>
  <dcterms:created xsi:type="dcterms:W3CDTF">2021-12-17T07:44:20Z</dcterms:created>
  <dcterms:modified xsi:type="dcterms:W3CDTF">2022-03-24T10:52:18Z</dcterms:modified>
</cp:coreProperties>
</file>