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1970"/>
  </bookViews>
  <sheets>
    <sheet name="Лист1" sheetId="1" r:id="rId1"/>
  </sheets>
  <definedNames>
    <definedName name="_xlnm.Print_Area" localSheetId="0">Лист1!$A$1:$E$59</definedName>
  </definedNames>
  <calcPr calcId="145621"/>
</workbook>
</file>

<file path=xl/calcChain.xml><?xml version="1.0" encoding="utf-8"?>
<calcChain xmlns="http://schemas.openxmlformats.org/spreadsheetml/2006/main">
  <c r="C36" i="1" l="1"/>
  <c r="C32" i="1" s="1"/>
  <c r="C23" i="1" l="1"/>
  <c r="C39" i="1" l="1"/>
  <c r="D53" i="1" l="1"/>
  <c r="D51" i="1"/>
  <c r="C28" i="1" l="1"/>
  <c r="C24" i="1"/>
  <c r="C27" i="1" s="1"/>
  <c r="C18" i="1" s="1"/>
  <c r="C38" i="1" s="1"/>
  <c r="D54" i="1" l="1"/>
  <c r="D52" i="1" l="1"/>
  <c r="D57" i="1" l="1"/>
  <c r="D50" i="1"/>
  <c r="C37" i="1" l="1"/>
  <c r="D47" i="1" l="1"/>
  <c r="D43" i="1" s="1"/>
  <c r="D56" i="1" s="1"/>
  <c r="D55" i="1" s="1"/>
</calcChain>
</file>

<file path=xl/sharedStrings.xml><?xml version="1.0" encoding="utf-8"?>
<sst xmlns="http://schemas.openxmlformats.org/spreadsheetml/2006/main" count="73" uniqueCount="52">
  <si>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</si>
  <si>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</si>
  <si>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</si>
  <si>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</si>
  <si>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</si>
  <si>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</si>
  <si>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</si>
  <si>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</si>
  <si>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</si>
  <si>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</si>
  <si>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</si>
  <si>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</si>
  <si>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</si>
  <si>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</si>
  <si>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Інша субвенція з місцевого бюджету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</si>
  <si>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</si>
  <si>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</si>
  <si>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</si>
  <si>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</si>
  <si>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</si>
  <si>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</si>
  <si>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</si>
  <si>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</si>
  <si>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Львівської області</t>
  </si>
  <si>
    <t>Додаток 4</t>
  </si>
  <si>
    <t>Код програмної  класифікації видатків та кредитування місцевого  бюджету/ код бюджету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</si>
  <si>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</si>
  <si>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</si>
  <si>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Львівський обласний бюджет</t>
  </si>
  <si>
    <t>до рішення Бродівської міської ради</t>
  </si>
  <si>
    <t>Субвенція з місцевого бюджету державному бюджету на виконання програм соціально-економічного розвитку регіону</t>
  </si>
  <si>
    <t>Міжбюджетні трансферти Бродівського  міського бюджету на 2025 рік</t>
  </si>
  <si>
    <t xml:space="preserve">від 19  грудня 2024 року №1926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</si>
  <si>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</si>
  <si>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</si>
  <si>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Радивилівський міський бюджет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</si>
  <si>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</si>
  <si>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</si>
  <si>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</si>
  <si>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r>
      <t xml:space="preserve">Інша субвенція з місцевого бюджету </t>
    </r>
    <r>
      <rPr>
        <sz val="8"/>
        <color indexed="8"/>
        <rFont val="Times New Roman"/>
        <family val="1"/>
        <charset val="204"/>
      </rPr>
      <t>(для оплати за надання патологоанатомічним відділенням КНП Львівської обласної ради «Львівська обласна клінічна лікарня» послуг по підготовці до поховання тіл полеглих у війні з російською федерацією захисників України-50,0 тис.грн.)</t>
    </r>
  </si>
  <si>
    <t>0219770</t>
  </si>
  <si>
    <t>3719770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</si>
  <si>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супроводження, обслуговування,оновлення та розширення функціоналу системи електронного документообігу в органах публічної влади -30,0 тис.грн.)</t>
    </r>
  </si>
  <si>
    <r>
      <t xml:space="preserve">Обласний бюджет Львівської області </t>
    </r>
    <r>
      <rPr>
        <sz val="8"/>
        <color indexed="8"/>
        <rFont val="Times New Roman"/>
        <family val="1"/>
        <charset val="204"/>
      </rPr>
      <t xml:space="preserve"> </t>
    </r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</si>
  <si>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(на матеріально-технічну підтримку заходів з підготовки та діяльності добровольчих формувань територіальних громад Львівської області -150,0 тис.грн)</t>
    </r>
  </si>
  <si>
    <t>Додаток 3</t>
  </si>
  <si>
    <t>Субвенція з місцевого бюджету за рахунок залишку коштів освітньої субвенції, що утворився на початок бюджетного періоду</t>
  </si>
  <si>
    <t>до рішення виконавчого комітету</t>
  </si>
  <si>
    <t>Бродівської міської ради</t>
  </si>
  <si>
    <t>від 14.04.2025 року №175/02-02</t>
  </si>
  <si>
    <t>Міський голова</t>
  </si>
  <si>
    <t>Анатолій БЕЛЕЙ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</si>
</sst>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2" fontId="0" fillId="0" borderId="0" xfId="0" applyNumberFormat="1"/>
    <xf numFmtId="164" fontId="0" fillId="0" borderId="0" xfId="0" applyNumberForma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2" fontId="2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justify"/>
    </xf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/>
    <xf numFmtId="0" fontId="9" fillId="0" borderId="5" xfId="0" applyFont="1" applyBorder="1" applyAlignment="1"/>
    <xf numFmtId="0" fontId="9" fillId="0" borderId="4" xfId="0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/>
    <xf numFmtId="1" fontId="5" fillId="0" borderId="1" xfId="0" applyNumberFormat="1" applyFont="1" applyBorder="1"/>
    <xf numFmtId="1" fontId="11" fillId="0" borderId="1" xfId="0" applyNumberFormat="1" applyFont="1" applyBorder="1"/>
    <xf numFmtId="1" fontId="5" fillId="0" borderId="0" xfId="0" applyNumberFormat="1" applyFont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5" fillId="0" borderId="4" xfId="0" applyFont="1" applyBorder="1" applyAlignment="1"/>
    <xf numFmtId="0" fontId="5" fillId="0" borderId="3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2" fontId="9" fillId="0" borderId="4" xfId="0" applyNumberFormat="1" applyFont="1" applyBorder="1" applyAlignment="1"/>
    <xf numFmtId="0" fontId="13" fillId="0" borderId="0" xfId="0" applyFont="1"/>
    <xf numFmtId="0" fontId="2" fillId="0" borderId="0" xfId="0" applyFont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54" workbookViewId="0">
      <selection activeCell="D63" sqref="D63"/>
    </sheetView>
  </sheetViews>
  <sheetFormatPr defaultRowHeight="12.75" x14ac:dyDescent="0.2"/>
  <cols>
    <col min="1" max="1" width="22.85546875" customWidth="1"/>
    <col min="2" max="2" width="58.140625" customWidth="1"/>
    <col min="3" max="3" width="46.7109375" customWidth="1"/>
    <col min="4" max="4" width="17" customWidth="1"/>
    <col min="5" max="5" width="0.28515625" hidden="1" customWidth="1"/>
    <col min="6" max="6" width="9.42578125" bestFit="1" customWidth="1"/>
  </cols>
  <sheetData>
    <row r="1" spans="1:6" ht="18.75" x14ac:dyDescent="0.3">
      <c r="A1" s="3"/>
      <c r="B1" s="3"/>
      <c r="C1" s="17" t="s">
        <v>45</v>
      </c>
      <c r="D1" s="17"/>
      <c r="E1" s="18"/>
      <c r="F1" s="18"/>
    </row>
    <row r="2" spans="1:6" ht="17.25" customHeight="1" x14ac:dyDescent="0.3">
      <c r="A2" s="3"/>
      <c r="B2" s="3"/>
      <c r="C2" s="3" t="s">
        <v>47</v>
      </c>
      <c r="D2" s="3"/>
      <c r="E2" s="18"/>
      <c r="F2" s="18"/>
    </row>
    <row r="3" spans="1:6" ht="18.75" customHeight="1" x14ac:dyDescent="0.3">
      <c r="A3" s="3"/>
      <c r="B3" s="3"/>
      <c r="C3" s="3" t="s">
        <v>48</v>
      </c>
      <c r="D3" s="3"/>
      <c r="E3" s="18"/>
      <c r="F3" s="18"/>
    </row>
    <row r="4" spans="1:6" ht="19.5" customHeight="1" x14ac:dyDescent="0.3">
      <c r="A4" s="3"/>
      <c r="B4" s="3"/>
      <c r="C4" s="57" t="s">
        <v>23</v>
      </c>
      <c r="D4" s="57"/>
      <c r="E4" s="18"/>
      <c r="F4" s="18"/>
    </row>
    <row r="5" spans="1:6" ht="18.75" x14ac:dyDescent="0.3">
      <c r="A5" s="3"/>
      <c r="B5" s="3"/>
      <c r="C5" s="57" t="s">
        <v>49</v>
      </c>
      <c r="D5" s="57"/>
      <c r="E5" s="18"/>
      <c r="F5" s="18"/>
    </row>
    <row r="6" spans="1:6" ht="18.75" x14ac:dyDescent="0.3">
      <c r="A6" s="3"/>
      <c r="B6" s="3"/>
      <c r="C6" s="57"/>
      <c r="D6" s="57"/>
      <c r="E6" s="18"/>
      <c r="F6" s="18"/>
    </row>
    <row r="7" spans="1:6" ht="18.75" x14ac:dyDescent="0.3">
      <c r="A7" s="3"/>
      <c r="B7" s="3"/>
      <c r="C7" s="3" t="s">
        <v>24</v>
      </c>
      <c r="D7" s="17"/>
      <c r="E7" s="18"/>
      <c r="F7" s="18"/>
    </row>
    <row r="8" spans="1:6" ht="18.75" customHeight="1" x14ac:dyDescent="0.3">
      <c r="A8" s="3"/>
      <c r="B8" s="3"/>
      <c r="C8" s="58" t="s">
        <v>29</v>
      </c>
      <c r="D8" s="17"/>
      <c r="E8" s="18"/>
      <c r="F8" s="18"/>
    </row>
    <row r="9" spans="1:6" ht="18.75" x14ac:dyDescent="0.3">
      <c r="A9" s="3"/>
      <c r="B9" s="3"/>
      <c r="C9" s="3" t="s">
        <v>23</v>
      </c>
      <c r="D9" s="17"/>
      <c r="E9" s="18"/>
      <c r="F9" s="18"/>
    </row>
    <row r="10" spans="1:6" ht="18.75" x14ac:dyDescent="0.3">
      <c r="A10" s="3"/>
      <c r="B10" s="3"/>
      <c r="C10" s="3" t="s">
        <v>32</v>
      </c>
      <c r="D10" s="17"/>
      <c r="E10" s="18"/>
      <c r="F10" s="18"/>
    </row>
    <row r="11" spans="1:6" ht="18.75" x14ac:dyDescent="0.3">
      <c r="A11" s="63"/>
      <c r="B11" s="63"/>
      <c r="C11" s="63"/>
      <c r="D11" s="63"/>
    </row>
    <row r="12" spans="1:6" ht="18.75" customHeight="1" x14ac:dyDescent="0.3">
      <c r="A12" s="62" t="s">
        <v>31</v>
      </c>
      <c r="B12" s="64"/>
      <c r="C12" s="64"/>
      <c r="D12" s="64"/>
    </row>
    <row r="13" spans="1:6" ht="18" customHeight="1" x14ac:dyDescent="0.3">
      <c r="A13" s="3"/>
      <c r="B13" s="5"/>
      <c r="C13" s="5"/>
      <c r="D13" s="3"/>
    </row>
    <row r="14" spans="1:6" ht="18.75" customHeight="1" x14ac:dyDescent="0.3">
      <c r="A14" s="62" t="s">
        <v>12</v>
      </c>
      <c r="B14" s="62"/>
      <c r="C14" s="62"/>
      <c r="D14" s="62"/>
    </row>
    <row r="15" spans="1:6" ht="18.75" x14ac:dyDescent="0.3">
      <c r="A15" s="8">
        <v>135450000</v>
      </c>
      <c r="B15" s="65"/>
      <c r="C15" s="63"/>
      <c r="D15" s="3"/>
    </row>
    <row r="16" spans="1:6" ht="15" customHeight="1" x14ac:dyDescent="0.3">
      <c r="A16" s="12" t="s">
        <v>0</v>
      </c>
      <c r="B16" s="3"/>
      <c r="C16" s="6" t="s">
        <v>4</v>
      </c>
      <c r="D16" s="6"/>
    </row>
    <row r="17" spans="1:4" ht="35.25" customHeight="1" x14ac:dyDescent="0.3">
      <c r="A17" s="13" t="s">
        <v>19</v>
      </c>
      <c r="B17" s="14" t="s">
        <v>1</v>
      </c>
      <c r="C17" s="15" t="s">
        <v>2</v>
      </c>
      <c r="D17" s="3"/>
    </row>
    <row r="18" spans="1:4" ht="24.75" customHeight="1" x14ac:dyDescent="0.3">
      <c r="A18" s="66" t="s">
        <v>3</v>
      </c>
      <c r="B18" s="67"/>
      <c r="C18" s="9">
        <f>C23+C27+C28</f>
        <v>92884769</v>
      </c>
      <c r="D18" s="3"/>
    </row>
    <row r="19" spans="1:4" ht="36" customHeight="1" x14ac:dyDescent="0.3">
      <c r="A19" s="19">
        <v>41033900</v>
      </c>
      <c r="B19" s="20" t="s">
        <v>6</v>
      </c>
      <c r="C19" s="21">
        <v>80521200</v>
      </c>
      <c r="D19" s="3"/>
    </row>
    <row r="20" spans="1:4" ht="54.75" customHeight="1" x14ac:dyDescent="0.3">
      <c r="A20" s="22">
        <v>41035400</v>
      </c>
      <c r="B20" s="23" t="s">
        <v>33</v>
      </c>
      <c r="C20" s="21">
        <v>271400</v>
      </c>
      <c r="D20" s="3"/>
    </row>
    <row r="21" spans="1:4" ht="87.75" customHeight="1" x14ac:dyDescent="0.3">
      <c r="A21" s="22">
        <v>41036000</v>
      </c>
      <c r="B21" s="23" t="s">
        <v>36</v>
      </c>
      <c r="C21" s="21">
        <v>3117600</v>
      </c>
      <c r="D21" s="3"/>
    </row>
    <row r="22" spans="1:4" ht="62.25" customHeight="1" x14ac:dyDescent="0.3">
      <c r="A22" s="24">
        <v>41036300</v>
      </c>
      <c r="B22" s="25" t="s">
        <v>34</v>
      </c>
      <c r="C22" s="21">
        <v>6238500</v>
      </c>
      <c r="D22" s="3"/>
    </row>
    <row r="23" spans="1:4" ht="21.75" customHeight="1" x14ac:dyDescent="0.3">
      <c r="A23" s="26">
        <v>99000000000</v>
      </c>
      <c r="B23" s="27" t="s">
        <v>5</v>
      </c>
      <c r="C23" s="28">
        <f>C20+C19+C21+C22</f>
        <v>90148700</v>
      </c>
      <c r="D23" s="3"/>
    </row>
    <row r="24" spans="1:4" ht="55.5" customHeight="1" x14ac:dyDescent="0.3">
      <c r="A24" s="29">
        <v>41051000</v>
      </c>
      <c r="B24" s="30" t="s">
        <v>27</v>
      </c>
      <c r="C24" s="21">
        <f>1430000</f>
        <v>1430000</v>
      </c>
      <c r="D24" s="3"/>
    </row>
    <row r="25" spans="1:4" ht="22.5" customHeight="1" x14ac:dyDescent="0.3">
      <c r="A25" s="19">
        <v>41053900</v>
      </c>
      <c r="B25" s="20" t="s">
        <v>14</v>
      </c>
      <c r="C25" s="21">
        <v>133200</v>
      </c>
      <c r="D25" s="3"/>
    </row>
    <row r="26" spans="1:4" ht="126.75" customHeight="1" x14ac:dyDescent="0.3">
      <c r="A26" s="51">
        <v>41059300</v>
      </c>
      <c r="B26" s="50" t="s">
        <v>37</v>
      </c>
      <c r="C26" s="21">
        <v>184289</v>
      </c>
      <c r="D26" s="3"/>
    </row>
    <row r="27" spans="1:4" ht="24" customHeight="1" x14ac:dyDescent="0.3">
      <c r="A27" s="26">
        <v>13100000000</v>
      </c>
      <c r="B27" s="31" t="s">
        <v>28</v>
      </c>
      <c r="C27" s="28">
        <f>C24+C25+C26</f>
        <v>1747489</v>
      </c>
      <c r="D27" s="3"/>
    </row>
    <row r="28" spans="1:4" ht="19.5" customHeight="1" x14ac:dyDescent="0.3">
      <c r="A28" s="19">
        <v>41053900</v>
      </c>
      <c r="B28" s="20" t="s">
        <v>14</v>
      </c>
      <c r="C28" s="21">
        <f>C29+C30+C31</f>
        <v>988580</v>
      </c>
      <c r="D28" s="16"/>
    </row>
    <row r="29" spans="1:4" ht="22.5" customHeight="1" x14ac:dyDescent="0.3">
      <c r="A29" s="26">
        <v>13508000000</v>
      </c>
      <c r="B29" s="27" t="s">
        <v>18</v>
      </c>
      <c r="C29" s="28">
        <v>340620</v>
      </c>
      <c r="D29" s="3"/>
    </row>
    <row r="30" spans="1:4" ht="19.5" customHeight="1" x14ac:dyDescent="0.3">
      <c r="A30" s="26">
        <v>13571000000</v>
      </c>
      <c r="B30" s="27" t="s">
        <v>20</v>
      </c>
      <c r="C30" s="28">
        <v>351700</v>
      </c>
      <c r="D30" s="3"/>
    </row>
    <row r="31" spans="1:4" ht="23.25" customHeight="1" x14ac:dyDescent="0.3">
      <c r="A31" s="32">
        <v>17506000000</v>
      </c>
      <c r="B31" s="33" t="s">
        <v>35</v>
      </c>
      <c r="C31" s="28">
        <v>296260</v>
      </c>
      <c r="D31" s="16"/>
    </row>
    <row r="32" spans="1:4" ht="30.75" customHeight="1" x14ac:dyDescent="0.3">
      <c r="A32" s="34" t="s">
        <v>7</v>
      </c>
      <c r="B32" s="35"/>
      <c r="C32" s="56">
        <f>C34+C36</f>
        <v>1128600</v>
      </c>
      <c r="D32" s="3"/>
    </row>
    <row r="33" spans="1:6" ht="68.25" customHeight="1" x14ac:dyDescent="0.3">
      <c r="A33" s="53">
        <v>41037400</v>
      </c>
      <c r="B33" s="23" t="s">
        <v>38</v>
      </c>
      <c r="C33" s="52">
        <v>327600</v>
      </c>
      <c r="D33" s="3"/>
    </row>
    <row r="34" spans="1:6" ht="30.75" customHeight="1" x14ac:dyDescent="0.3">
      <c r="A34" s="26">
        <v>99000000000</v>
      </c>
      <c r="B34" s="27" t="s">
        <v>5</v>
      </c>
      <c r="C34" s="36">
        <v>327600</v>
      </c>
      <c r="D34" s="3"/>
    </row>
    <row r="35" spans="1:6" ht="59.25" customHeight="1" x14ac:dyDescent="0.3">
      <c r="A35" s="19">
        <v>41051100</v>
      </c>
      <c r="B35" s="20" t="s">
        <v>46</v>
      </c>
      <c r="C35" s="21">
        <v>801000</v>
      </c>
      <c r="D35" s="3"/>
    </row>
    <row r="36" spans="1:6" ht="30.75" customHeight="1" x14ac:dyDescent="0.3">
      <c r="A36" s="26">
        <v>13100000000</v>
      </c>
      <c r="B36" s="31" t="s">
        <v>28</v>
      </c>
      <c r="C36" s="56">
        <f>C35</f>
        <v>801000</v>
      </c>
      <c r="D36" s="3"/>
    </row>
    <row r="37" spans="1:6" ht="36" customHeight="1" x14ac:dyDescent="0.3">
      <c r="A37" s="37" t="s">
        <v>8</v>
      </c>
      <c r="B37" s="20" t="s">
        <v>9</v>
      </c>
      <c r="C37" s="28">
        <f>C38+C39</f>
        <v>94013369</v>
      </c>
      <c r="D37" s="3"/>
    </row>
    <row r="38" spans="1:6" ht="25.5" customHeight="1" x14ac:dyDescent="0.3">
      <c r="A38" s="37" t="s">
        <v>8</v>
      </c>
      <c r="B38" s="38" t="s">
        <v>11</v>
      </c>
      <c r="C38" s="21">
        <f>C18</f>
        <v>92884769</v>
      </c>
      <c r="D38" s="3"/>
      <c r="F38" s="10"/>
    </row>
    <row r="39" spans="1:6" ht="28.5" customHeight="1" x14ac:dyDescent="0.3">
      <c r="A39" s="37" t="s">
        <v>8</v>
      </c>
      <c r="B39" s="38" t="s">
        <v>10</v>
      </c>
      <c r="C39" s="38">
        <f>C32</f>
        <v>1128600</v>
      </c>
      <c r="D39" s="3"/>
    </row>
    <row r="40" spans="1:6" ht="18.75" hidden="1" customHeight="1" x14ac:dyDescent="0.3">
      <c r="A40" s="39"/>
      <c r="B40" s="39"/>
      <c r="C40" s="39"/>
      <c r="D40" s="3"/>
    </row>
    <row r="41" spans="1:6" ht="0.75" hidden="1" customHeight="1" x14ac:dyDescent="0.3">
      <c r="A41" s="39"/>
      <c r="B41" s="68" t="s">
        <v>17</v>
      </c>
      <c r="C41" s="69"/>
      <c r="D41" s="3"/>
    </row>
    <row r="42" spans="1:6" ht="84" customHeight="1" x14ac:dyDescent="0.25">
      <c r="A42" s="14" t="s">
        <v>25</v>
      </c>
      <c r="B42" s="14" t="s">
        <v>16</v>
      </c>
      <c r="C42" s="14" t="s">
        <v>13</v>
      </c>
      <c r="D42" s="15" t="s">
        <v>2</v>
      </c>
      <c r="E42" s="10"/>
    </row>
    <row r="43" spans="1:6" ht="21.75" customHeight="1" x14ac:dyDescent="0.25">
      <c r="A43" s="61" t="s">
        <v>15</v>
      </c>
      <c r="B43" s="61"/>
      <c r="C43" s="61"/>
      <c r="D43" s="40">
        <f>D47+D50+D48+D49</f>
        <v>2985680</v>
      </c>
    </row>
    <row r="44" spans="1:6" ht="58.5" customHeight="1" x14ac:dyDescent="0.25">
      <c r="A44" s="54" t="s">
        <v>40</v>
      </c>
      <c r="B44" s="37">
        <v>9770</v>
      </c>
      <c r="C44" s="20" t="s">
        <v>42</v>
      </c>
      <c r="D44" s="41">
        <v>30000</v>
      </c>
    </row>
    <row r="45" spans="1:6" ht="66.75" customHeight="1" x14ac:dyDescent="0.25">
      <c r="A45" s="54" t="s">
        <v>22</v>
      </c>
      <c r="B45" s="37">
        <v>9770</v>
      </c>
      <c r="C45" s="20" t="s">
        <v>39</v>
      </c>
      <c r="D45" s="41">
        <v>50000</v>
      </c>
    </row>
    <row r="46" spans="1:6" ht="58.5" customHeight="1" x14ac:dyDescent="0.25">
      <c r="A46" s="54" t="s">
        <v>41</v>
      </c>
      <c r="B46" s="37">
        <v>9770</v>
      </c>
      <c r="C46" s="20" t="s">
        <v>44</v>
      </c>
      <c r="D46" s="41">
        <v>150000</v>
      </c>
    </row>
    <row r="47" spans="1:6" ht="47.25" customHeight="1" x14ac:dyDescent="0.3">
      <c r="A47" s="55">
        <v>13100000000</v>
      </c>
      <c r="B47" s="48"/>
      <c r="C47" s="49" t="s">
        <v>43</v>
      </c>
      <c r="D47" s="40">
        <f>D46+D45+D44</f>
        <v>230000</v>
      </c>
    </row>
    <row r="48" spans="1:6" ht="18.75" customHeight="1" x14ac:dyDescent="0.25">
      <c r="A48" s="26">
        <v>13508000000</v>
      </c>
      <c r="B48" s="27"/>
      <c r="C48" s="33" t="s">
        <v>18</v>
      </c>
      <c r="D48" s="43">
        <v>1100000</v>
      </c>
      <c r="F48" t="s">
        <v>26</v>
      </c>
    </row>
    <row r="49" spans="1:5" ht="20.25" customHeight="1" x14ac:dyDescent="0.25">
      <c r="A49" s="26">
        <v>13571000000</v>
      </c>
      <c r="B49" s="27"/>
      <c r="C49" s="33" t="s">
        <v>21</v>
      </c>
      <c r="D49" s="43">
        <v>1090680</v>
      </c>
    </row>
    <row r="50" spans="1:5" ht="70.5" customHeight="1" x14ac:dyDescent="0.25">
      <c r="A50" s="19">
        <v>3719800</v>
      </c>
      <c r="B50" s="38"/>
      <c r="C50" s="20" t="s">
        <v>30</v>
      </c>
      <c r="D50" s="44">
        <f>D51</f>
        <v>565000</v>
      </c>
    </row>
    <row r="51" spans="1:5" ht="24.75" customHeight="1" x14ac:dyDescent="0.25">
      <c r="A51" s="26">
        <v>99000000000</v>
      </c>
      <c r="B51" s="42">
        <v>9800</v>
      </c>
      <c r="C51" s="33" t="s">
        <v>5</v>
      </c>
      <c r="D51" s="43">
        <f>300000+55000+10000+200000</f>
        <v>565000</v>
      </c>
    </row>
    <row r="52" spans="1:5" ht="24" customHeight="1" x14ac:dyDescent="0.25">
      <c r="A52" s="61" t="s">
        <v>7</v>
      </c>
      <c r="B52" s="61"/>
      <c r="C52" s="61"/>
      <c r="D52" s="43">
        <f>D53</f>
        <v>4300000</v>
      </c>
      <c r="E52" s="11"/>
    </row>
    <row r="53" spans="1:5" ht="71.25" customHeight="1" x14ac:dyDescent="0.25">
      <c r="A53" s="19">
        <v>3719800</v>
      </c>
      <c r="B53" s="38"/>
      <c r="C53" s="20" t="s">
        <v>30</v>
      </c>
      <c r="D53" s="44">
        <f>1000000+1000000+1000000+500000+800000</f>
        <v>4300000</v>
      </c>
    </row>
    <row r="54" spans="1:5" ht="24" customHeight="1" x14ac:dyDescent="0.25">
      <c r="A54" s="26">
        <v>99000000000</v>
      </c>
      <c r="B54" s="42">
        <v>9800</v>
      </c>
      <c r="C54" s="33" t="s">
        <v>5</v>
      </c>
      <c r="D54" s="45">
        <f>D53</f>
        <v>4300000</v>
      </c>
    </row>
    <row r="55" spans="1:5" ht="17.25" x14ac:dyDescent="0.25">
      <c r="A55" s="37" t="s">
        <v>8</v>
      </c>
      <c r="B55" s="37" t="s">
        <v>8</v>
      </c>
      <c r="C55" s="33" t="s">
        <v>9</v>
      </c>
      <c r="D55" s="40">
        <f>D56+D57</f>
        <v>7285680</v>
      </c>
    </row>
    <row r="56" spans="1:5" ht="20.25" customHeight="1" x14ac:dyDescent="0.25">
      <c r="A56" s="37" t="s">
        <v>8</v>
      </c>
      <c r="B56" s="37" t="s">
        <v>8</v>
      </c>
      <c r="C56" s="38" t="s">
        <v>11</v>
      </c>
      <c r="D56" s="41">
        <f>D43</f>
        <v>2985680</v>
      </c>
    </row>
    <row r="57" spans="1:5" ht="21.75" customHeight="1" x14ac:dyDescent="0.25">
      <c r="A57" s="37" t="s">
        <v>8</v>
      </c>
      <c r="B57" s="37" t="s">
        <v>8</v>
      </c>
      <c r="C57" s="38" t="s">
        <v>10</v>
      </c>
      <c r="D57" s="41">
        <f>D52</f>
        <v>4300000</v>
      </c>
    </row>
    <row r="58" spans="1:5" ht="17.25" x14ac:dyDescent="0.25">
      <c r="A58" s="39"/>
      <c r="B58" s="39"/>
      <c r="C58" s="39"/>
      <c r="D58" s="46"/>
    </row>
    <row r="59" spans="1:5" ht="31.5" customHeight="1" x14ac:dyDescent="0.25">
      <c r="A59" s="60" t="s">
        <v>50</v>
      </c>
      <c r="B59" s="60"/>
      <c r="C59" s="47" t="s">
        <v>51</v>
      </c>
      <c r="D59" s="59"/>
    </row>
    <row r="60" spans="1:5" ht="18.75" x14ac:dyDescent="0.3">
      <c r="A60" s="7"/>
      <c r="B60" s="7"/>
      <c r="C60" s="7"/>
      <c r="D60" s="4"/>
    </row>
    <row r="61" spans="1:5" ht="18.75" x14ac:dyDescent="0.3">
      <c r="A61" s="7"/>
      <c r="B61" s="7"/>
      <c r="C61" s="7"/>
      <c r="D61" s="4"/>
    </row>
    <row r="62" spans="1:5" ht="18.75" x14ac:dyDescent="0.3">
      <c r="A62" s="7"/>
      <c r="B62" s="7"/>
      <c r="C62" s="7"/>
      <c r="D62" s="4"/>
    </row>
    <row r="63" spans="1:5" ht="18.75" x14ac:dyDescent="0.3">
      <c r="A63" s="7"/>
      <c r="B63" s="7"/>
      <c r="C63" s="7"/>
      <c r="D63" s="4"/>
    </row>
    <row r="64" spans="1:5" ht="18.75" x14ac:dyDescent="0.3">
      <c r="A64" s="7"/>
      <c r="B64" s="7"/>
      <c r="C64" s="7"/>
      <c r="D64" s="4"/>
    </row>
    <row r="65" spans="1:4" ht="18.75" x14ac:dyDescent="0.3">
      <c r="A65" s="7"/>
      <c r="B65" s="7"/>
      <c r="C65" s="7"/>
      <c r="D65" s="4"/>
    </row>
    <row r="66" spans="1:4" ht="18.75" x14ac:dyDescent="0.3">
      <c r="A66" s="7"/>
      <c r="B66" s="7"/>
      <c r="C66" s="7"/>
      <c r="D66" s="4"/>
    </row>
    <row r="67" spans="1:4" x14ac:dyDescent="0.2">
      <c r="A67" s="1"/>
      <c r="B67" s="1"/>
      <c r="C67" s="1"/>
    </row>
    <row r="68" spans="1:4" x14ac:dyDescent="0.2">
      <c r="A68" s="1"/>
      <c r="B68" s="1"/>
      <c r="C68" s="1"/>
    </row>
    <row r="69" spans="1:4" x14ac:dyDescent="0.2">
      <c r="A69" s="1"/>
      <c r="B69" s="1"/>
      <c r="C69" s="1"/>
    </row>
    <row r="70" spans="1:4" x14ac:dyDescent="0.2">
      <c r="A70" s="1"/>
      <c r="B70" s="1"/>
      <c r="C70" s="1"/>
    </row>
    <row r="71" spans="1:4" x14ac:dyDescent="0.2">
      <c r="A71" s="2"/>
      <c r="B71" s="2"/>
      <c r="C71" s="2"/>
    </row>
    <row r="72" spans="1:4" x14ac:dyDescent="0.2">
      <c r="A72" s="2"/>
      <c r="B72" s="2"/>
      <c r="C72" s="2"/>
    </row>
    <row r="73" spans="1:4" x14ac:dyDescent="0.2">
      <c r="A73" s="2"/>
      <c r="B73" s="2"/>
      <c r="C73" s="2"/>
    </row>
  </sheetData>
  <mergeCells count="9">
    <mergeCell ref="A59:B59"/>
    <mergeCell ref="A52:C52"/>
    <mergeCell ref="A14:D14"/>
    <mergeCell ref="A11:D11"/>
    <mergeCell ref="A12:D12"/>
    <mergeCell ref="B15:C15"/>
    <mergeCell ref="A18:B18"/>
    <mergeCell ref="B41:C41"/>
    <mergeCell ref="A43:C43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</cp:lastModifiedBy>
  <cp:lastPrinted>2025-04-24T05:45:02Z</cp:lastPrinted>
  <dcterms:created xsi:type="dcterms:W3CDTF">2020-12-13T14:40:25Z</dcterms:created>
  <dcterms:modified xsi:type="dcterms:W3CDTF">2025-04-24T05:45:26Z</dcterms:modified>
</cp:coreProperties>
</file>